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1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3" i="1" l="1"/>
  <c r="Y186" i="1" s="1"/>
  <c r="N99" i="2" l="1"/>
  <c r="M99" i="2"/>
  <c r="L99" i="2"/>
  <c r="K99" i="2"/>
  <c r="J99" i="2"/>
  <c r="I99" i="2"/>
  <c r="H99" i="2"/>
  <c r="G99" i="2"/>
  <c r="F99" i="2"/>
  <c r="E99" i="2"/>
  <c r="D99" i="2"/>
  <c r="C99" i="2"/>
  <c r="B99" i="2"/>
  <c r="N97" i="2"/>
  <c r="M97" i="2"/>
  <c r="L97" i="2"/>
  <c r="K97" i="2"/>
  <c r="J97" i="2"/>
  <c r="I97" i="2"/>
  <c r="H97" i="2"/>
  <c r="G97" i="2"/>
  <c r="F97" i="2"/>
  <c r="E97" i="2"/>
  <c r="D97" i="2"/>
  <c r="C97" i="2"/>
  <c r="N96" i="2"/>
  <c r="M96" i="2"/>
  <c r="L96" i="2"/>
  <c r="K96" i="2"/>
  <c r="J96" i="2"/>
  <c r="I96" i="2"/>
  <c r="H96" i="2"/>
  <c r="G96" i="2"/>
  <c r="F96" i="2"/>
  <c r="E96" i="2"/>
  <c r="D96" i="2"/>
  <c r="C96" i="2"/>
  <c r="N95" i="2"/>
  <c r="N98" i="2" s="1"/>
  <c r="M95" i="2"/>
  <c r="M98" i="2" s="1"/>
  <c r="L95" i="2"/>
  <c r="L98" i="2" s="1"/>
  <c r="K95" i="2"/>
  <c r="K98" i="2" s="1"/>
  <c r="J95" i="2"/>
  <c r="J98" i="2" s="1"/>
  <c r="I95" i="2"/>
  <c r="I98" i="2" s="1"/>
  <c r="H95" i="2"/>
  <c r="H98" i="2" s="1"/>
  <c r="G95" i="2"/>
  <c r="G98" i="2" s="1"/>
  <c r="F95" i="2"/>
  <c r="F98" i="2" s="1"/>
  <c r="E95" i="2"/>
  <c r="E98" i="2" s="1"/>
  <c r="D95" i="2"/>
  <c r="D98" i="2" s="1"/>
  <c r="C95" i="2"/>
  <c r="C98" i="2" s="1"/>
  <c r="N93" i="2"/>
  <c r="M93" i="2"/>
  <c r="L93" i="2"/>
  <c r="K93" i="2"/>
  <c r="J93" i="2"/>
  <c r="I93" i="2"/>
  <c r="H93" i="2"/>
  <c r="G93" i="2"/>
  <c r="F93" i="2"/>
  <c r="E93" i="2"/>
  <c r="D93" i="2"/>
  <c r="C93" i="2"/>
  <c r="B98" i="2"/>
  <c r="B93" i="2"/>
  <c r="B97" i="2"/>
  <c r="B96" i="2"/>
  <c r="B95" i="2"/>
  <c r="AB92" i="2"/>
  <c r="AA92" i="2"/>
  <c r="Z92" i="2"/>
  <c r="Y92" i="2"/>
  <c r="X92" i="2"/>
  <c r="W92" i="2"/>
  <c r="V92" i="2"/>
  <c r="U92" i="2"/>
  <c r="T92" i="2"/>
  <c r="S92" i="2"/>
  <c r="R92" i="2"/>
  <c r="Q92" i="2"/>
  <c r="AB91" i="2"/>
  <c r="AA91" i="2"/>
  <c r="Z91" i="2"/>
  <c r="Y91" i="2"/>
  <c r="X91" i="2"/>
  <c r="W91" i="2"/>
  <c r="V91" i="2"/>
  <c r="U91" i="2"/>
  <c r="T91" i="2"/>
  <c r="S91" i="2"/>
  <c r="R91" i="2"/>
  <c r="Q91" i="2"/>
  <c r="AB90" i="2"/>
  <c r="AA90" i="2"/>
  <c r="Z90" i="2"/>
  <c r="Y90" i="2"/>
  <c r="X90" i="2"/>
  <c r="W90" i="2"/>
  <c r="V90" i="2"/>
  <c r="U90" i="2"/>
  <c r="T90" i="2"/>
  <c r="S90" i="2"/>
  <c r="R90" i="2"/>
  <c r="Q90" i="2"/>
  <c r="P92" i="2"/>
  <c r="P91" i="2"/>
  <c r="P90" i="2"/>
  <c r="B90" i="2"/>
  <c r="C90" i="2"/>
  <c r="D90" i="2"/>
  <c r="E90" i="2"/>
  <c r="F90" i="2"/>
  <c r="G90" i="2"/>
  <c r="H90" i="2"/>
  <c r="I90" i="2"/>
  <c r="J90" i="2"/>
  <c r="K90" i="2"/>
  <c r="L90" i="2"/>
  <c r="M90" i="2"/>
  <c r="B91" i="2"/>
  <c r="C91" i="2"/>
  <c r="D91" i="2"/>
  <c r="E91" i="2"/>
  <c r="F91" i="2"/>
  <c r="G91" i="2"/>
  <c r="H91" i="2"/>
  <c r="I91" i="2"/>
  <c r="J91" i="2"/>
  <c r="K91" i="2"/>
  <c r="L91" i="2"/>
  <c r="M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N91" i="2"/>
  <c r="N90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AC2" i="2"/>
  <c r="AC1" i="2"/>
</calcChain>
</file>

<file path=xl/sharedStrings.xml><?xml version="1.0" encoding="utf-8"?>
<sst xmlns="http://schemas.openxmlformats.org/spreadsheetml/2006/main" count="1479" uniqueCount="27">
  <si>
    <t>113</t>
  </si>
  <si>
    <t>1.01</t>
  </si>
  <si>
    <t>001</t>
  </si>
  <si>
    <t>01</t>
  </si>
  <si>
    <t>1</t>
  </si>
  <si>
    <t>00</t>
  </si>
  <si>
    <t>000</t>
  </si>
  <si>
    <t>161</t>
  </si>
  <si>
    <t>4.01</t>
  </si>
  <si>
    <t>1000</t>
  </si>
  <si>
    <t>2000</t>
  </si>
  <si>
    <t>3000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</si>
  <si>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</si>
  <si>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</si>
  <si>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</si>
  <si>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</si>
  <si>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</si>
  <si>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</si>
  <si>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</si>
  <si>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</si>
  <si>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</si>
  <si>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</si>
  <si>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</si>
  <si>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</si>
  <si>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CAPITULO</t>
  </si>
  <si>
    <t xml:space="preserve">TOTAL </t>
  </si>
  <si>
    <t>PRESUPUESTO 2021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</si>
</sst>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0" fillId="0" borderId="0" xfId="1" applyNumberFormat="1" applyFont="1" applyFill="1"/>
    <xf numFmtId="49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Fill="1"/>
    <xf numFmtId="43" fontId="0" fillId="0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6"/>
  <sheetViews>
    <sheetView tabSelected="1" zoomScale="70" zoomScaleNormal="70" workbookViewId="0">
      <selection activeCell="Y1" sqref="Y1:Y1048576"/>
    </sheetView>
  </sheetViews>
  <sheetFormatPr baseColWidth="10" defaultRowHeight="15" x14ac:dyDescent="0.25"/>
  <cols>
    <col min="1" max="12" width="11.42578125" style="2"/>
    <col min="13" max="23" width="13.140625" style="2" bestFit="1" customWidth="1"/>
    <col min="24" max="24" width="11.5703125" style="2" bestFit="1" customWidth="1"/>
    <col min="25" max="25" width="17.85546875" style="2" bestFit="1" customWidth="1"/>
    <col min="26" max="26" width="11.42578125" style="2"/>
    <col min="27" max="27" width="18.28515625" style="7" bestFit="1" customWidth="1"/>
    <col min="28" max="28" width="18.7109375" style="2" bestFit="1" customWidth="1"/>
    <col min="29" max="16384" width="11.42578125" style="2"/>
  </cols>
  <sheetData>
    <row r="1" spans="1:28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2</v>
      </c>
      <c r="G1" s="1" t="s">
        <v>3</v>
      </c>
      <c r="H1" s="1" t="s">
        <v>3</v>
      </c>
      <c r="I1" s="1" t="s">
        <v>4</v>
      </c>
      <c r="J1" s="1" t="s">
        <v>5</v>
      </c>
      <c r="K1" s="1" t="s">
        <v>6</v>
      </c>
      <c r="M1" s="3">
        <v>8124592</v>
      </c>
      <c r="N1" s="3">
        <v>4166482</v>
      </c>
      <c r="O1" s="3">
        <v>4053879</v>
      </c>
      <c r="P1" s="3">
        <v>8471867</v>
      </c>
      <c r="Q1" s="3">
        <v>5585863</v>
      </c>
      <c r="R1" s="3">
        <v>5585863</v>
      </c>
      <c r="S1" s="3">
        <v>8471867</v>
      </c>
      <c r="T1" s="3">
        <v>5331958</v>
      </c>
      <c r="U1" s="3">
        <v>5331958</v>
      </c>
      <c r="V1" s="3">
        <v>9691681</v>
      </c>
      <c r="W1" s="3">
        <v>9691692</v>
      </c>
      <c r="X1" s="3">
        <v>0</v>
      </c>
      <c r="Y1" s="3">
        <v>74507702</v>
      </c>
      <c r="AB1" s="8"/>
    </row>
    <row r="2" spans="1:28" x14ac:dyDescent="0.25">
      <c r="A2" s="1">
        <v>121</v>
      </c>
      <c r="B2" s="1">
        <v>1.01</v>
      </c>
      <c r="C2" s="1" t="s">
        <v>2</v>
      </c>
      <c r="D2" s="1"/>
      <c r="E2" s="1" t="s">
        <v>3</v>
      </c>
      <c r="F2" s="1" t="s">
        <v>2</v>
      </c>
      <c r="G2" s="1" t="s">
        <v>3</v>
      </c>
      <c r="H2" s="1" t="s">
        <v>3</v>
      </c>
      <c r="I2" s="1" t="s">
        <v>4</v>
      </c>
      <c r="J2" s="1" t="s">
        <v>5</v>
      </c>
      <c r="K2" s="1" t="s">
        <v>6</v>
      </c>
      <c r="M2" s="3">
        <v>599365</v>
      </c>
      <c r="N2" s="3">
        <v>307364</v>
      </c>
      <c r="O2" s="3">
        <v>299057</v>
      </c>
      <c r="P2" s="3">
        <v>624981</v>
      </c>
      <c r="Q2" s="3">
        <v>412075</v>
      </c>
      <c r="R2" s="3">
        <v>412075</v>
      </c>
      <c r="S2" s="3">
        <v>624981</v>
      </c>
      <c r="T2" s="3">
        <v>393345</v>
      </c>
      <c r="U2" s="3">
        <v>393345</v>
      </c>
      <c r="V2" s="3">
        <v>714971</v>
      </c>
      <c r="W2" s="3">
        <v>714971</v>
      </c>
      <c r="X2" s="3">
        <v>0</v>
      </c>
      <c r="Y2" s="3">
        <v>5496530</v>
      </c>
    </row>
    <row r="3" spans="1:28" x14ac:dyDescent="0.25">
      <c r="A3" s="1">
        <v>131</v>
      </c>
      <c r="B3" s="1">
        <v>1.01</v>
      </c>
      <c r="C3" s="1" t="s">
        <v>2</v>
      </c>
      <c r="D3" s="1"/>
      <c r="E3" s="1" t="s">
        <v>3</v>
      </c>
      <c r="F3" s="1" t="s">
        <v>2</v>
      </c>
      <c r="G3" s="1" t="s">
        <v>3</v>
      </c>
      <c r="H3" s="1" t="s">
        <v>3</v>
      </c>
      <c r="I3" s="1" t="s">
        <v>4</v>
      </c>
      <c r="J3" s="1" t="s">
        <v>5</v>
      </c>
      <c r="K3" s="1" t="s">
        <v>6</v>
      </c>
      <c r="M3" s="3">
        <v>1293273</v>
      </c>
      <c r="N3" s="3">
        <v>663215</v>
      </c>
      <c r="O3" s="3">
        <v>645290</v>
      </c>
      <c r="P3" s="3">
        <v>1348551</v>
      </c>
      <c r="Q3" s="3">
        <v>889153</v>
      </c>
      <c r="R3" s="3">
        <v>889153</v>
      </c>
      <c r="S3" s="3">
        <v>1348551</v>
      </c>
      <c r="T3" s="3">
        <v>848737</v>
      </c>
      <c r="U3" s="3">
        <v>848737</v>
      </c>
      <c r="V3" s="3">
        <v>1542724</v>
      </c>
      <c r="W3" s="3">
        <v>1542725</v>
      </c>
      <c r="X3" s="3">
        <v>0</v>
      </c>
      <c r="Y3" s="3">
        <v>11860109</v>
      </c>
    </row>
    <row r="4" spans="1:28" x14ac:dyDescent="0.25">
      <c r="A4" s="1">
        <v>132</v>
      </c>
      <c r="B4" s="1">
        <v>1.01</v>
      </c>
      <c r="C4" s="1" t="s">
        <v>2</v>
      </c>
      <c r="D4" s="1"/>
      <c r="E4" s="1" t="s">
        <v>3</v>
      </c>
      <c r="F4" s="1" t="s">
        <v>2</v>
      </c>
      <c r="G4" s="1" t="s">
        <v>3</v>
      </c>
      <c r="H4" s="1" t="s">
        <v>3</v>
      </c>
      <c r="I4" s="1" t="s">
        <v>4</v>
      </c>
      <c r="J4" s="1" t="s">
        <v>5</v>
      </c>
      <c r="K4" s="1" t="s">
        <v>6</v>
      </c>
      <c r="M4" s="3">
        <v>1289521</v>
      </c>
      <c r="N4" s="3">
        <v>661290</v>
      </c>
      <c r="O4" s="3">
        <v>643417</v>
      </c>
      <c r="P4" s="3">
        <v>1344637</v>
      </c>
      <c r="Q4" s="3">
        <v>886573</v>
      </c>
      <c r="R4" s="3">
        <v>886573</v>
      </c>
      <c r="S4" s="3">
        <v>1344637</v>
      </c>
      <c r="T4" s="3">
        <v>846274</v>
      </c>
      <c r="U4" s="3">
        <v>846274</v>
      </c>
      <c r="V4" s="3">
        <v>1538244</v>
      </c>
      <c r="W4" s="3">
        <v>1538244</v>
      </c>
      <c r="X4" s="3">
        <v>0</v>
      </c>
      <c r="Y4" s="3">
        <v>11825684</v>
      </c>
    </row>
    <row r="5" spans="1:28" x14ac:dyDescent="0.25">
      <c r="A5" s="1">
        <v>134</v>
      </c>
      <c r="B5" s="1">
        <v>1.01</v>
      </c>
      <c r="C5" s="1" t="s">
        <v>2</v>
      </c>
      <c r="D5" s="1"/>
      <c r="E5" s="1" t="s">
        <v>3</v>
      </c>
      <c r="F5" s="1" t="s">
        <v>2</v>
      </c>
      <c r="G5" s="1" t="s">
        <v>3</v>
      </c>
      <c r="H5" s="1" t="s">
        <v>3</v>
      </c>
      <c r="I5" s="1" t="s">
        <v>4</v>
      </c>
      <c r="J5" s="1" t="s">
        <v>5</v>
      </c>
      <c r="K5" s="1" t="s">
        <v>6</v>
      </c>
      <c r="M5" s="3">
        <v>142078</v>
      </c>
      <c r="N5" s="3">
        <v>72861</v>
      </c>
      <c r="O5" s="3">
        <v>70890</v>
      </c>
      <c r="P5" s="3">
        <v>148150</v>
      </c>
      <c r="Q5" s="3">
        <v>97679</v>
      </c>
      <c r="R5" s="3">
        <v>97679</v>
      </c>
      <c r="S5" s="3">
        <v>148150</v>
      </c>
      <c r="T5" s="3">
        <v>93241</v>
      </c>
      <c r="U5" s="3">
        <v>93241</v>
      </c>
      <c r="V5" s="3">
        <v>169483</v>
      </c>
      <c r="W5" s="3">
        <v>169483</v>
      </c>
      <c r="X5" s="3">
        <v>0</v>
      </c>
      <c r="Y5" s="3">
        <v>1302935</v>
      </c>
    </row>
    <row r="6" spans="1:28" x14ac:dyDescent="0.25">
      <c r="A6" s="1">
        <v>141</v>
      </c>
      <c r="B6" s="1">
        <v>1.01</v>
      </c>
      <c r="C6" s="1" t="s">
        <v>2</v>
      </c>
      <c r="D6" s="1"/>
      <c r="E6" s="1" t="s">
        <v>3</v>
      </c>
      <c r="F6" s="1" t="s">
        <v>2</v>
      </c>
      <c r="G6" s="1" t="s">
        <v>3</v>
      </c>
      <c r="H6" s="1" t="s">
        <v>3</v>
      </c>
      <c r="I6" s="1" t="s">
        <v>4</v>
      </c>
      <c r="J6" s="1" t="s">
        <v>5</v>
      </c>
      <c r="K6" s="1" t="s">
        <v>6</v>
      </c>
      <c r="M6" s="3">
        <v>1382085</v>
      </c>
      <c r="N6" s="3">
        <v>708759</v>
      </c>
      <c r="O6" s="3">
        <v>689603</v>
      </c>
      <c r="P6" s="3">
        <v>1441160</v>
      </c>
      <c r="Q6" s="3">
        <v>950214</v>
      </c>
      <c r="R6" s="3">
        <v>950214</v>
      </c>
      <c r="S6" s="3">
        <v>1441160</v>
      </c>
      <c r="T6" s="3">
        <v>907022</v>
      </c>
      <c r="U6" s="3">
        <v>907022</v>
      </c>
      <c r="V6" s="3">
        <v>1648665</v>
      </c>
      <c r="W6" s="3">
        <v>1648665</v>
      </c>
      <c r="X6" s="3">
        <v>0</v>
      </c>
      <c r="Y6" s="3">
        <v>12674569</v>
      </c>
    </row>
    <row r="7" spans="1:28" x14ac:dyDescent="0.25">
      <c r="A7" s="1">
        <v>142</v>
      </c>
      <c r="B7" s="1">
        <v>1.01</v>
      </c>
      <c r="C7" s="1" t="s">
        <v>2</v>
      </c>
      <c r="D7" s="1"/>
      <c r="E7" s="1" t="s">
        <v>3</v>
      </c>
      <c r="F7" s="1" t="s">
        <v>2</v>
      </c>
      <c r="G7" s="1" t="s">
        <v>3</v>
      </c>
      <c r="H7" s="1" t="s">
        <v>3</v>
      </c>
      <c r="I7" s="1" t="s">
        <v>4</v>
      </c>
      <c r="J7" s="1" t="s">
        <v>5</v>
      </c>
      <c r="K7" s="1" t="s">
        <v>6</v>
      </c>
      <c r="M7" s="3">
        <v>556937</v>
      </c>
      <c r="N7" s="3">
        <v>285608</v>
      </c>
      <c r="O7" s="3">
        <v>277888</v>
      </c>
      <c r="P7" s="3">
        <v>580743</v>
      </c>
      <c r="Q7" s="3">
        <v>382906</v>
      </c>
      <c r="R7" s="3">
        <v>382906</v>
      </c>
      <c r="S7" s="3">
        <v>580743</v>
      </c>
      <c r="T7" s="3">
        <v>365502</v>
      </c>
      <c r="U7" s="3">
        <v>365502</v>
      </c>
      <c r="V7" s="3">
        <v>664361</v>
      </c>
      <c r="W7" s="3">
        <v>664361</v>
      </c>
      <c r="X7" s="3">
        <v>0</v>
      </c>
      <c r="Y7" s="3">
        <v>5107457</v>
      </c>
    </row>
    <row r="8" spans="1:28" x14ac:dyDescent="0.25">
      <c r="A8" s="1">
        <v>143</v>
      </c>
      <c r="B8" s="1">
        <v>1.01</v>
      </c>
      <c r="C8" s="1" t="s">
        <v>2</v>
      </c>
      <c r="D8" s="1"/>
      <c r="E8" s="1" t="s">
        <v>3</v>
      </c>
      <c r="F8" s="1" t="s">
        <v>2</v>
      </c>
      <c r="G8" s="1" t="s">
        <v>3</v>
      </c>
      <c r="H8" s="1" t="s">
        <v>3</v>
      </c>
      <c r="I8" s="1" t="s">
        <v>4</v>
      </c>
      <c r="J8" s="1" t="s">
        <v>5</v>
      </c>
      <c r="K8" s="1" t="s">
        <v>6</v>
      </c>
      <c r="M8" s="3">
        <v>223609</v>
      </c>
      <c r="N8" s="3">
        <v>114669</v>
      </c>
      <c r="O8" s="3">
        <v>111571</v>
      </c>
      <c r="P8" s="3">
        <v>233167</v>
      </c>
      <c r="Q8" s="3">
        <v>153733</v>
      </c>
      <c r="R8" s="3">
        <v>153733</v>
      </c>
      <c r="S8" s="3">
        <v>233167</v>
      </c>
      <c r="T8" s="3">
        <v>146747</v>
      </c>
      <c r="U8" s="3">
        <v>146747</v>
      </c>
      <c r="V8" s="3">
        <v>266738</v>
      </c>
      <c r="W8" s="3">
        <v>266738</v>
      </c>
      <c r="X8" s="3">
        <v>0</v>
      </c>
      <c r="Y8" s="3">
        <v>2050619</v>
      </c>
    </row>
    <row r="9" spans="1:28" x14ac:dyDescent="0.25">
      <c r="A9" s="1">
        <v>152</v>
      </c>
      <c r="B9" s="1">
        <v>1.01</v>
      </c>
      <c r="C9" s="1" t="s">
        <v>2</v>
      </c>
      <c r="D9" s="1"/>
      <c r="E9" s="1" t="s">
        <v>3</v>
      </c>
      <c r="F9" s="1" t="s">
        <v>2</v>
      </c>
      <c r="G9" s="1" t="s">
        <v>3</v>
      </c>
      <c r="H9" s="1" t="s">
        <v>3</v>
      </c>
      <c r="I9" s="1" t="s">
        <v>4</v>
      </c>
      <c r="J9" s="1" t="s">
        <v>5</v>
      </c>
      <c r="K9" s="1" t="s">
        <v>6</v>
      </c>
      <c r="M9" s="3">
        <v>419391</v>
      </c>
      <c r="N9" s="3">
        <v>215071</v>
      </c>
      <c r="O9" s="3">
        <v>209256</v>
      </c>
      <c r="P9" s="3">
        <v>437317</v>
      </c>
      <c r="Q9" s="3">
        <v>288341</v>
      </c>
      <c r="R9" s="3">
        <v>288341</v>
      </c>
      <c r="S9" s="3">
        <v>437317</v>
      </c>
      <c r="T9" s="3">
        <v>275232</v>
      </c>
      <c r="U9" s="3">
        <v>275232</v>
      </c>
      <c r="V9" s="3">
        <v>500284</v>
      </c>
      <c r="W9" s="3">
        <v>500285</v>
      </c>
      <c r="X9" s="3">
        <v>0</v>
      </c>
      <c r="Y9" s="3">
        <v>3846067</v>
      </c>
    </row>
    <row r="10" spans="1:28" x14ac:dyDescent="0.25">
      <c r="A10" s="1">
        <v>154</v>
      </c>
      <c r="B10" s="1">
        <v>1.01</v>
      </c>
      <c r="C10" s="1" t="s">
        <v>2</v>
      </c>
      <c r="D10" s="1"/>
      <c r="E10" s="1" t="s">
        <v>3</v>
      </c>
      <c r="F10" s="1" t="s">
        <v>2</v>
      </c>
      <c r="G10" s="1" t="s">
        <v>3</v>
      </c>
      <c r="H10" s="1" t="s">
        <v>3</v>
      </c>
      <c r="I10" s="1" t="s">
        <v>4</v>
      </c>
      <c r="J10" s="1" t="s">
        <v>5</v>
      </c>
      <c r="K10" s="1" t="s">
        <v>6</v>
      </c>
      <c r="M10" s="3">
        <v>1978484</v>
      </c>
      <c r="N10" s="3">
        <v>1014604</v>
      </c>
      <c r="O10" s="3">
        <v>987183</v>
      </c>
      <c r="P10" s="3">
        <v>2063049</v>
      </c>
      <c r="Q10" s="3">
        <v>1360251</v>
      </c>
      <c r="R10" s="3">
        <v>1360251</v>
      </c>
      <c r="S10" s="3">
        <v>2063049</v>
      </c>
      <c r="T10" s="3">
        <v>1298420</v>
      </c>
      <c r="U10" s="3">
        <v>1298420</v>
      </c>
      <c r="V10" s="3">
        <v>2360097</v>
      </c>
      <c r="W10" s="3">
        <v>2360098</v>
      </c>
      <c r="X10" s="3">
        <v>0</v>
      </c>
      <c r="Y10" s="3">
        <v>18143906</v>
      </c>
    </row>
    <row r="11" spans="1:28" x14ac:dyDescent="0.25">
      <c r="A11" s="1">
        <v>155</v>
      </c>
      <c r="B11" s="1">
        <v>1.01</v>
      </c>
      <c r="C11" s="1" t="s">
        <v>2</v>
      </c>
      <c r="D11" s="1"/>
      <c r="E11" s="1" t="s">
        <v>3</v>
      </c>
      <c r="F11" s="1" t="s">
        <v>2</v>
      </c>
      <c r="G11" s="1" t="s">
        <v>3</v>
      </c>
      <c r="H11" s="1" t="s">
        <v>3</v>
      </c>
      <c r="I11" s="1" t="s">
        <v>4</v>
      </c>
      <c r="J11" s="1" t="s">
        <v>5</v>
      </c>
      <c r="K11" s="1" t="s">
        <v>6</v>
      </c>
      <c r="M11" s="3">
        <v>162403</v>
      </c>
      <c r="N11" s="3">
        <v>83282</v>
      </c>
      <c r="O11" s="3">
        <v>81032</v>
      </c>
      <c r="P11" s="3">
        <v>169345</v>
      </c>
      <c r="Q11" s="3">
        <v>111654</v>
      </c>
      <c r="R11" s="3">
        <v>111654</v>
      </c>
      <c r="S11" s="3">
        <v>169345</v>
      </c>
      <c r="T11" s="3">
        <v>106580</v>
      </c>
      <c r="U11" s="3">
        <v>106580</v>
      </c>
      <c r="V11" s="3">
        <v>193729</v>
      </c>
      <c r="W11" s="3">
        <v>193729</v>
      </c>
      <c r="X11" s="3">
        <v>0</v>
      </c>
      <c r="Y11" s="3">
        <v>1489333</v>
      </c>
    </row>
    <row r="12" spans="1:28" x14ac:dyDescent="0.25">
      <c r="A12" s="1">
        <v>159</v>
      </c>
      <c r="B12" s="1">
        <v>1.01</v>
      </c>
      <c r="C12" s="1" t="s">
        <v>2</v>
      </c>
      <c r="D12" s="1"/>
      <c r="E12" s="1" t="s">
        <v>3</v>
      </c>
      <c r="F12" s="1" t="s">
        <v>2</v>
      </c>
      <c r="G12" s="1" t="s">
        <v>3</v>
      </c>
      <c r="H12" s="1" t="s">
        <v>3</v>
      </c>
      <c r="I12" s="1" t="s">
        <v>4</v>
      </c>
      <c r="J12" s="1" t="s">
        <v>5</v>
      </c>
      <c r="K12" s="1" t="s">
        <v>6</v>
      </c>
      <c r="M12" s="3">
        <v>659361</v>
      </c>
      <c r="N12" s="3">
        <v>338131</v>
      </c>
      <c r="O12" s="3">
        <v>328991</v>
      </c>
      <c r="P12" s="3">
        <v>687544</v>
      </c>
      <c r="Q12" s="3">
        <v>453324</v>
      </c>
      <c r="R12" s="3">
        <v>453324</v>
      </c>
      <c r="S12" s="3">
        <v>687544</v>
      </c>
      <c r="T12" s="3">
        <v>432718</v>
      </c>
      <c r="U12" s="3">
        <v>432718</v>
      </c>
      <c r="V12" s="3">
        <v>786540</v>
      </c>
      <c r="W12" s="3">
        <v>786540</v>
      </c>
      <c r="X12" s="3">
        <v>0</v>
      </c>
      <c r="Y12" s="3">
        <v>6046735</v>
      </c>
    </row>
    <row r="13" spans="1:28" x14ac:dyDescent="0.25">
      <c r="A13" s="1" t="s">
        <v>7</v>
      </c>
      <c r="B13" s="1" t="s">
        <v>8</v>
      </c>
      <c r="C13" s="1" t="s">
        <v>2</v>
      </c>
      <c r="D13" s="1"/>
      <c r="E13" s="1" t="s">
        <v>3</v>
      </c>
      <c r="F13" s="1" t="s">
        <v>2</v>
      </c>
      <c r="G13" s="1" t="s">
        <v>3</v>
      </c>
      <c r="H13" s="1" t="s">
        <v>3</v>
      </c>
      <c r="I13" s="1" t="s">
        <v>4</v>
      </c>
      <c r="J13" s="1" t="s">
        <v>5</v>
      </c>
      <c r="K13" s="1" t="s">
        <v>6</v>
      </c>
      <c r="M13" s="3">
        <v>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</v>
      </c>
    </row>
    <row r="14" spans="1:28" x14ac:dyDescent="0.25">
      <c r="A14" s="1">
        <v>171</v>
      </c>
      <c r="B14" s="1">
        <v>1.01</v>
      </c>
      <c r="C14" s="1" t="s">
        <v>2</v>
      </c>
      <c r="D14" s="1"/>
      <c r="E14" s="1" t="s">
        <v>3</v>
      </c>
      <c r="F14" s="1" t="s">
        <v>2</v>
      </c>
      <c r="G14" s="1" t="s">
        <v>3</v>
      </c>
      <c r="H14" s="1" t="s">
        <v>3</v>
      </c>
      <c r="I14" s="1" t="s">
        <v>4</v>
      </c>
      <c r="J14" s="1" t="s">
        <v>5</v>
      </c>
      <c r="K14" s="1" t="s">
        <v>6</v>
      </c>
      <c r="M14" s="3">
        <v>34715</v>
      </c>
      <c r="N14" s="3">
        <v>17801</v>
      </c>
      <c r="O14" s="3">
        <v>17319</v>
      </c>
      <c r="P14" s="3">
        <v>36198</v>
      </c>
      <c r="Q14" s="3">
        <v>23867</v>
      </c>
      <c r="R14" s="3">
        <v>23867</v>
      </c>
      <c r="S14" s="3">
        <v>36198</v>
      </c>
      <c r="T14" s="3">
        <v>22781</v>
      </c>
      <c r="U14" s="3">
        <v>22781</v>
      </c>
      <c r="V14" s="3">
        <v>41411</v>
      </c>
      <c r="W14" s="3">
        <v>41411</v>
      </c>
      <c r="X14" s="3">
        <v>0</v>
      </c>
      <c r="Y14" s="3">
        <v>318349</v>
      </c>
    </row>
    <row r="15" spans="1:28" x14ac:dyDescent="0.25">
      <c r="A15" s="1">
        <v>172</v>
      </c>
      <c r="B15" s="1">
        <v>1.01</v>
      </c>
      <c r="C15" s="1" t="s">
        <v>2</v>
      </c>
      <c r="D15" s="1"/>
      <c r="E15" s="1" t="s">
        <v>3</v>
      </c>
      <c r="F15" s="1" t="s">
        <v>2</v>
      </c>
      <c r="G15" s="1" t="s">
        <v>3</v>
      </c>
      <c r="H15" s="1" t="s">
        <v>3</v>
      </c>
      <c r="I15" s="1" t="s">
        <v>4</v>
      </c>
      <c r="J15" s="1" t="s">
        <v>5</v>
      </c>
      <c r="K15" s="1" t="s">
        <v>6</v>
      </c>
      <c r="M15" s="3">
        <v>4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4</v>
      </c>
    </row>
    <row r="16" spans="1:28" x14ac:dyDescent="0.25">
      <c r="A16" s="1">
        <v>211</v>
      </c>
      <c r="B16" s="1">
        <v>1.01</v>
      </c>
      <c r="C16" s="1" t="s">
        <v>2</v>
      </c>
      <c r="D16" s="1"/>
      <c r="E16" s="1" t="s">
        <v>3</v>
      </c>
      <c r="F16" s="1" t="s">
        <v>2</v>
      </c>
      <c r="G16" s="1" t="s">
        <v>3</v>
      </c>
      <c r="H16" s="1" t="s">
        <v>3</v>
      </c>
      <c r="I16" s="1" t="s">
        <v>4</v>
      </c>
      <c r="J16" s="1" t="s">
        <v>5</v>
      </c>
      <c r="K16" s="1" t="s">
        <v>6</v>
      </c>
      <c r="M16" s="3">
        <v>17555.759999999998</v>
      </c>
      <c r="N16" s="3">
        <v>14130</v>
      </c>
      <c r="O16" s="3">
        <v>13746</v>
      </c>
      <c r="P16" s="3">
        <v>28733</v>
      </c>
      <c r="Q16" s="3">
        <v>18944</v>
      </c>
      <c r="R16" s="3">
        <v>18944</v>
      </c>
      <c r="S16" s="3">
        <v>28733</v>
      </c>
      <c r="T16" s="3">
        <v>18080</v>
      </c>
      <c r="U16" s="3">
        <v>18080</v>
      </c>
      <c r="V16" s="3">
        <v>32871</v>
      </c>
      <c r="W16" s="3">
        <v>32871</v>
      </c>
      <c r="X16" s="3">
        <v>0</v>
      </c>
      <c r="Y16" s="3">
        <v>242687.76</v>
      </c>
      <c r="AB16" s="8"/>
    </row>
    <row r="17" spans="1:25" x14ac:dyDescent="0.25">
      <c r="A17" s="1">
        <v>212</v>
      </c>
      <c r="B17" s="1">
        <v>1.01</v>
      </c>
      <c r="C17" s="1" t="s">
        <v>2</v>
      </c>
      <c r="D17" s="1"/>
      <c r="E17" s="1" t="s">
        <v>3</v>
      </c>
      <c r="F17" s="1" t="s">
        <v>2</v>
      </c>
      <c r="G17" s="1" t="s">
        <v>3</v>
      </c>
      <c r="H17" s="1" t="s">
        <v>3</v>
      </c>
      <c r="I17" s="1" t="s">
        <v>4</v>
      </c>
      <c r="J17" s="1" t="s">
        <v>5</v>
      </c>
      <c r="K17" s="1" t="s">
        <v>6</v>
      </c>
      <c r="M17" s="3">
        <v>27940</v>
      </c>
      <c r="N17" s="3">
        <v>21991</v>
      </c>
      <c r="O17" s="3">
        <v>21398</v>
      </c>
      <c r="P17" s="3">
        <v>44723</v>
      </c>
      <c r="Q17" s="3">
        <v>29487</v>
      </c>
      <c r="R17" s="3">
        <v>29487</v>
      </c>
      <c r="S17" s="3">
        <v>44723</v>
      </c>
      <c r="T17" s="3">
        <v>28147</v>
      </c>
      <c r="U17" s="3">
        <v>28147</v>
      </c>
      <c r="V17" s="3">
        <v>51161</v>
      </c>
      <c r="W17" s="3">
        <v>51161</v>
      </c>
      <c r="X17" s="3">
        <v>0</v>
      </c>
      <c r="Y17" s="3">
        <v>378365</v>
      </c>
    </row>
    <row r="18" spans="1:25" x14ac:dyDescent="0.25">
      <c r="A18" s="1">
        <v>213</v>
      </c>
      <c r="B18" s="1">
        <v>1.01</v>
      </c>
      <c r="C18" s="1" t="s">
        <v>2</v>
      </c>
      <c r="D18" s="1"/>
      <c r="E18" s="1" t="s">
        <v>3</v>
      </c>
      <c r="F18" s="1" t="s">
        <v>2</v>
      </c>
      <c r="G18" s="1" t="s">
        <v>3</v>
      </c>
      <c r="H18" s="1" t="s">
        <v>3</v>
      </c>
      <c r="I18" s="1" t="s">
        <v>4</v>
      </c>
      <c r="J18" s="1" t="s">
        <v>5</v>
      </c>
      <c r="K18" s="1" t="s">
        <v>6</v>
      </c>
      <c r="M18" s="3">
        <v>650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650</v>
      </c>
    </row>
    <row r="19" spans="1:25" x14ac:dyDescent="0.25">
      <c r="A19" s="1">
        <v>214</v>
      </c>
      <c r="B19" s="1">
        <v>1.01</v>
      </c>
      <c r="C19" s="1" t="s">
        <v>2</v>
      </c>
      <c r="D19" s="1"/>
      <c r="E19" s="1" t="s">
        <v>3</v>
      </c>
      <c r="F19" s="1" t="s">
        <v>2</v>
      </c>
      <c r="G19" s="1" t="s">
        <v>3</v>
      </c>
      <c r="H19" s="1" t="s">
        <v>3</v>
      </c>
      <c r="I19" s="1" t="s">
        <v>4</v>
      </c>
      <c r="J19" s="1" t="s">
        <v>5</v>
      </c>
      <c r="K19" s="1" t="s">
        <v>6</v>
      </c>
      <c r="M19" s="3">
        <v>41742</v>
      </c>
      <c r="N19" s="3">
        <v>29068</v>
      </c>
      <c r="O19" s="3">
        <v>28281</v>
      </c>
      <c r="P19" s="3">
        <v>59106</v>
      </c>
      <c r="Q19" s="3">
        <v>38971</v>
      </c>
      <c r="R19" s="3">
        <v>38971</v>
      </c>
      <c r="S19" s="3">
        <v>59106</v>
      </c>
      <c r="T19" s="3">
        <v>37199</v>
      </c>
      <c r="U19" s="3">
        <v>37199</v>
      </c>
      <c r="V19" s="3">
        <v>67618</v>
      </c>
      <c r="W19" s="3">
        <v>67618</v>
      </c>
      <c r="X19" s="3">
        <v>0</v>
      </c>
      <c r="Y19" s="3">
        <v>504879</v>
      </c>
    </row>
    <row r="20" spans="1:25" x14ac:dyDescent="0.25">
      <c r="A20" s="1">
        <v>215</v>
      </c>
      <c r="B20" s="1">
        <v>1.01</v>
      </c>
      <c r="C20" s="1" t="s">
        <v>2</v>
      </c>
      <c r="D20" s="1"/>
      <c r="E20" s="1" t="s">
        <v>3</v>
      </c>
      <c r="F20" s="1" t="s">
        <v>2</v>
      </c>
      <c r="G20" s="1" t="s">
        <v>3</v>
      </c>
      <c r="H20" s="1" t="s">
        <v>3</v>
      </c>
      <c r="I20" s="1" t="s">
        <v>4</v>
      </c>
      <c r="J20" s="1" t="s">
        <v>5</v>
      </c>
      <c r="K20" s="1" t="s">
        <v>6</v>
      </c>
      <c r="M20" s="3">
        <v>3719</v>
      </c>
      <c r="N20" s="3">
        <v>1889</v>
      </c>
      <c r="O20" s="3">
        <v>1836</v>
      </c>
      <c r="P20" s="3">
        <v>3840</v>
      </c>
      <c r="Q20" s="3">
        <v>2534</v>
      </c>
      <c r="R20" s="3">
        <v>2534</v>
      </c>
      <c r="S20" s="3">
        <v>3840</v>
      </c>
      <c r="T20" s="3">
        <v>2416</v>
      </c>
      <c r="U20" s="3">
        <v>2416</v>
      </c>
      <c r="V20" s="3">
        <v>4393</v>
      </c>
      <c r="W20" s="3">
        <v>4393</v>
      </c>
      <c r="X20" s="3">
        <v>0</v>
      </c>
      <c r="Y20" s="3">
        <v>33810</v>
      </c>
    </row>
    <row r="21" spans="1:25" x14ac:dyDescent="0.25">
      <c r="A21" s="1">
        <v>216</v>
      </c>
      <c r="B21" s="1">
        <v>1.01</v>
      </c>
      <c r="C21" s="1" t="s">
        <v>2</v>
      </c>
      <c r="D21" s="1"/>
      <c r="E21" s="1" t="s">
        <v>3</v>
      </c>
      <c r="F21" s="1" t="s">
        <v>2</v>
      </c>
      <c r="G21" s="1" t="s">
        <v>3</v>
      </c>
      <c r="H21" s="1" t="s">
        <v>3</v>
      </c>
      <c r="I21" s="1" t="s">
        <v>4</v>
      </c>
      <c r="J21" s="1" t="s">
        <v>5</v>
      </c>
      <c r="K21" s="1" t="s">
        <v>6</v>
      </c>
      <c r="M21" s="3">
        <v>40355</v>
      </c>
      <c r="N21" s="3">
        <v>28359</v>
      </c>
      <c r="O21" s="3">
        <v>27591</v>
      </c>
      <c r="P21" s="3">
        <v>57664</v>
      </c>
      <c r="Q21" s="3">
        <v>38020</v>
      </c>
      <c r="R21" s="3">
        <v>38020</v>
      </c>
      <c r="S21" s="3">
        <v>57664</v>
      </c>
      <c r="T21" s="3">
        <v>36292</v>
      </c>
      <c r="U21" s="3">
        <v>36292</v>
      </c>
      <c r="V21" s="3">
        <v>65968</v>
      </c>
      <c r="W21" s="3">
        <v>65968</v>
      </c>
      <c r="X21" s="3">
        <v>0</v>
      </c>
      <c r="Y21" s="3">
        <v>492193</v>
      </c>
    </row>
    <row r="22" spans="1:25" x14ac:dyDescent="0.25">
      <c r="A22" s="1">
        <v>217</v>
      </c>
      <c r="B22" s="1">
        <v>1.01</v>
      </c>
      <c r="C22" s="1" t="s">
        <v>2</v>
      </c>
      <c r="D22" s="1"/>
      <c r="E22" s="1" t="s">
        <v>3</v>
      </c>
      <c r="F22" s="1" t="s">
        <v>2</v>
      </c>
      <c r="G22" s="1" t="s">
        <v>3</v>
      </c>
      <c r="H22" s="1" t="s">
        <v>3</v>
      </c>
      <c r="I22" s="1" t="s">
        <v>4</v>
      </c>
      <c r="J22" s="1" t="s">
        <v>5</v>
      </c>
      <c r="K22" s="1" t="s">
        <v>6</v>
      </c>
      <c r="M22" s="3">
        <v>103257.82</v>
      </c>
      <c r="N22" s="3">
        <v>110416.82</v>
      </c>
      <c r="O22" s="3">
        <v>107510.82</v>
      </c>
      <c r="P22" s="3">
        <v>221717.32</v>
      </c>
      <c r="Q22" s="3">
        <v>147105.82</v>
      </c>
      <c r="R22" s="3">
        <v>147105.82</v>
      </c>
      <c r="S22" s="3">
        <v>221717.32</v>
      </c>
      <c r="T22" s="3">
        <v>140547.32</v>
      </c>
      <c r="U22" s="3">
        <v>140547.32</v>
      </c>
      <c r="V22" s="3">
        <v>274867.82</v>
      </c>
      <c r="W22" s="3">
        <v>274874.32</v>
      </c>
      <c r="X22" s="3">
        <v>0</v>
      </c>
      <c r="Y22" s="3">
        <v>1889668.5200000005</v>
      </c>
    </row>
    <row r="23" spans="1:25" x14ac:dyDescent="0.25">
      <c r="A23" s="1">
        <v>221</v>
      </c>
      <c r="B23" s="1">
        <v>1.01</v>
      </c>
      <c r="C23" s="1" t="s">
        <v>2</v>
      </c>
      <c r="D23" s="1"/>
      <c r="E23" s="1" t="s">
        <v>3</v>
      </c>
      <c r="F23" s="1" t="s">
        <v>2</v>
      </c>
      <c r="G23" s="1" t="s">
        <v>3</v>
      </c>
      <c r="H23" s="1" t="s">
        <v>3</v>
      </c>
      <c r="I23" s="1" t="s">
        <v>4</v>
      </c>
      <c r="J23" s="1" t="s">
        <v>5</v>
      </c>
      <c r="K23" s="1" t="s">
        <v>6</v>
      </c>
      <c r="M23" s="3">
        <v>64747</v>
      </c>
      <c r="N23" s="3">
        <v>42176</v>
      </c>
      <c r="O23" s="3">
        <v>40967</v>
      </c>
      <c r="P23" s="3">
        <v>88432</v>
      </c>
      <c r="Q23" s="3">
        <v>57426</v>
      </c>
      <c r="R23" s="3">
        <v>57426</v>
      </c>
      <c r="S23" s="3">
        <v>88432</v>
      </c>
      <c r="T23" s="3">
        <v>54698</v>
      </c>
      <c r="U23" s="3">
        <v>54698</v>
      </c>
      <c r="V23" s="3">
        <v>101538</v>
      </c>
      <c r="W23" s="3">
        <v>101532.48</v>
      </c>
      <c r="X23" s="3">
        <v>0</v>
      </c>
      <c r="Y23" s="3">
        <v>752072.48</v>
      </c>
    </row>
    <row r="24" spans="1:25" x14ac:dyDescent="0.25">
      <c r="A24" s="1">
        <v>223</v>
      </c>
      <c r="B24" s="1">
        <v>1.01</v>
      </c>
      <c r="C24" s="1" t="s">
        <v>2</v>
      </c>
      <c r="D24" s="1"/>
      <c r="E24" s="1" t="s">
        <v>3</v>
      </c>
      <c r="F24" s="1" t="s">
        <v>2</v>
      </c>
      <c r="G24" s="1" t="s">
        <v>3</v>
      </c>
      <c r="H24" s="1" t="s">
        <v>3</v>
      </c>
      <c r="I24" s="1" t="s">
        <v>4</v>
      </c>
      <c r="J24" s="1" t="s">
        <v>5</v>
      </c>
      <c r="K24" s="1" t="s">
        <v>6</v>
      </c>
      <c r="M24" s="3">
        <v>30179</v>
      </c>
      <c r="N24" s="3">
        <v>18012</v>
      </c>
      <c r="O24" s="3">
        <v>17526</v>
      </c>
      <c r="P24" s="3">
        <v>36629</v>
      </c>
      <c r="Q24" s="3">
        <v>24149</v>
      </c>
      <c r="R24" s="3">
        <v>24149</v>
      </c>
      <c r="S24" s="3">
        <v>36629</v>
      </c>
      <c r="T24" s="3">
        <v>23052</v>
      </c>
      <c r="U24" s="3">
        <v>23052</v>
      </c>
      <c r="V24" s="3">
        <v>41902</v>
      </c>
      <c r="W24" s="3">
        <v>41902</v>
      </c>
      <c r="X24" s="3">
        <v>0</v>
      </c>
      <c r="Y24" s="3">
        <v>317181</v>
      </c>
    </row>
    <row r="25" spans="1:25" x14ac:dyDescent="0.25">
      <c r="A25" s="1">
        <v>232</v>
      </c>
      <c r="B25" s="1">
        <v>1.01</v>
      </c>
      <c r="C25" s="1" t="s">
        <v>2</v>
      </c>
      <c r="D25" s="1"/>
      <c r="E25" s="1" t="s">
        <v>3</v>
      </c>
      <c r="F25" s="1" t="s">
        <v>2</v>
      </c>
      <c r="G25" s="1" t="s">
        <v>3</v>
      </c>
      <c r="H25" s="1" t="s">
        <v>3</v>
      </c>
      <c r="I25" s="1" t="s">
        <v>4</v>
      </c>
      <c r="J25" s="1" t="s">
        <v>5</v>
      </c>
      <c r="K25" s="1" t="s">
        <v>6</v>
      </c>
      <c r="M25" s="3">
        <v>113</v>
      </c>
      <c r="N25" s="3">
        <v>54</v>
      </c>
      <c r="O25" s="3">
        <v>52</v>
      </c>
      <c r="P25" s="3">
        <v>110</v>
      </c>
      <c r="Q25" s="3">
        <v>72</v>
      </c>
      <c r="R25" s="3">
        <v>72</v>
      </c>
      <c r="S25" s="3">
        <v>110</v>
      </c>
      <c r="T25" s="3">
        <v>69</v>
      </c>
      <c r="U25" s="3">
        <v>69</v>
      </c>
      <c r="V25" s="3">
        <v>126</v>
      </c>
      <c r="W25" s="3">
        <v>126</v>
      </c>
      <c r="X25" s="3">
        <v>0</v>
      </c>
      <c r="Y25" s="3">
        <v>973</v>
      </c>
    </row>
    <row r="26" spans="1:25" x14ac:dyDescent="0.25">
      <c r="A26" s="1">
        <v>237</v>
      </c>
      <c r="B26" s="1">
        <v>1.01</v>
      </c>
      <c r="C26" s="1" t="s">
        <v>2</v>
      </c>
      <c r="D26" s="1"/>
      <c r="E26" s="1" t="s">
        <v>3</v>
      </c>
      <c r="F26" s="1" t="s">
        <v>2</v>
      </c>
      <c r="G26" s="1" t="s">
        <v>3</v>
      </c>
      <c r="H26" s="1" t="s">
        <v>3</v>
      </c>
      <c r="I26" s="1" t="s">
        <v>4</v>
      </c>
      <c r="J26" s="1" t="s">
        <v>5</v>
      </c>
      <c r="K26" s="1" t="s">
        <v>6</v>
      </c>
      <c r="M26" s="3">
        <v>6936</v>
      </c>
      <c r="N26" s="3">
        <v>1192</v>
      </c>
      <c r="O26" s="3">
        <v>1159</v>
      </c>
      <c r="P26" s="3">
        <v>2425</v>
      </c>
      <c r="Q26" s="3">
        <v>1598</v>
      </c>
      <c r="R26" s="3">
        <v>1598</v>
      </c>
      <c r="S26" s="3">
        <v>2425</v>
      </c>
      <c r="T26" s="3">
        <v>1526</v>
      </c>
      <c r="U26" s="3">
        <v>1526</v>
      </c>
      <c r="V26" s="3">
        <v>2775</v>
      </c>
      <c r="W26" s="3">
        <v>2775</v>
      </c>
      <c r="X26" s="3">
        <v>0</v>
      </c>
      <c r="Y26" s="3">
        <v>25935</v>
      </c>
    </row>
    <row r="27" spans="1:25" x14ac:dyDescent="0.25">
      <c r="A27" s="1">
        <v>238</v>
      </c>
      <c r="B27" s="1">
        <v>1.01</v>
      </c>
      <c r="C27" s="1" t="s">
        <v>2</v>
      </c>
      <c r="D27" s="1"/>
      <c r="E27" s="1" t="s">
        <v>3</v>
      </c>
      <c r="F27" s="1" t="s">
        <v>2</v>
      </c>
      <c r="G27" s="1" t="s">
        <v>3</v>
      </c>
      <c r="H27" s="1" t="s">
        <v>3</v>
      </c>
      <c r="I27" s="1" t="s">
        <v>4</v>
      </c>
      <c r="J27" s="1" t="s">
        <v>5</v>
      </c>
      <c r="K27" s="1" t="s">
        <v>6</v>
      </c>
      <c r="M27" s="3">
        <v>304</v>
      </c>
      <c r="N27" s="3">
        <v>151</v>
      </c>
      <c r="O27" s="3">
        <v>147</v>
      </c>
      <c r="P27" s="3">
        <v>308</v>
      </c>
      <c r="Q27" s="3">
        <v>203</v>
      </c>
      <c r="R27" s="3">
        <v>203</v>
      </c>
      <c r="S27" s="3">
        <v>308</v>
      </c>
      <c r="T27" s="3">
        <v>194</v>
      </c>
      <c r="U27" s="3">
        <v>194</v>
      </c>
      <c r="V27" s="3">
        <v>353</v>
      </c>
      <c r="W27" s="3">
        <v>353</v>
      </c>
      <c r="X27" s="3">
        <v>0</v>
      </c>
      <c r="Y27" s="3">
        <v>2718</v>
      </c>
    </row>
    <row r="28" spans="1:25" x14ac:dyDescent="0.25">
      <c r="A28" s="1">
        <v>241</v>
      </c>
      <c r="B28" s="1">
        <v>1.01</v>
      </c>
      <c r="C28" s="1" t="s">
        <v>2</v>
      </c>
      <c r="D28" s="1"/>
      <c r="E28" s="1" t="s">
        <v>3</v>
      </c>
      <c r="F28" s="1" t="s">
        <v>2</v>
      </c>
      <c r="G28" s="1" t="s">
        <v>3</v>
      </c>
      <c r="H28" s="1" t="s">
        <v>3</v>
      </c>
      <c r="I28" s="1" t="s">
        <v>4</v>
      </c>
      <c r="J28" s="1" t="s">
        <v>5</v>
      </c>
      <c r="K28" s="1" t="s">
        <v>6</v>
      </c>
      <c r="M28" s="3">
        <v>2462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2462</v>
      </c>
    </row>
    <row r="29" spans="1:25" x14ac:dyDescent="0.25">
      <c r="A29" s="1">
        <v>242</v>
      </c>
      <c r="B29" s="1">
        <v>1.01</v>
      </c>
      <c r="C29" s="1" t="s">
        <v>2</v>
      </c>
      <c r="D29" s="1"/>
      <c r="E29" s="1" t="s">
        <v>3</v>
      </c>
      <c r="F29" s="1" t="s">
        <v>2</v>
      </c>
      <c r="G29" s="1" t="s">
        <v>3</v>
      </c>
      <c r="H29" s="1" t="s">
        <v>3</v>
      </c>
      <c r="I29" s="1" t="s">
        <v>4</v>
      </c>
      <c r="J29" s="1" t="s">
        <v>5</v>
      </c>
      <c r="K29" s="1" t="s">
        <v>6</v>
      </c>
      <c r="M29" s="3">
        <v>18637</v>
      </c>
      <c r="N29" s="3">
        <v>10822</v>
      </c>
      <c r="O29" s="3">
        <v>10529</v>
      </c>
      <c r="P29" s="3">
        <v>22009</v>
      </c>
      <c r="Q29" s="3">
        <v>14511</v>
      </c>
      <c r="R29" s="3">
        <v>14511</v>
      </c>
      <c r="S29" s="3">
        <v>22009</v>
      </c>
      <c r="T29" s="3">
        <v>13852</v>
      </c>
      <c r="U29" s="3">
        <v>13852</v>
      </c>
      <c r="V29" s="3">
        <v>25179</v>
      </c>
      <c r="W29" s="3">
        <v>25179</v>
      </c>
      <c r="X29" s="3">
        <v>0</v>
      </c>
      <c r="Y29" s="3">
        <v>191090</v>
      </c>
    </row>
    <row r="30" spans="1:25" x14ac:dyDescent="0.25">
      <c r="A30" s="1">
        <v>243</v>
      </c>
      <c r="B30" s="1">
        <v>1.01</v>
      </c>
      <c r="C30" s="1" t="s">
        <v>2</v>
      </c>
      <c r="D30" s="1"/>
      <c r="E30" s="1" t="s">
        <v>3</v>
      </c>
      <c r="F30" s="1" t="s">
        <v>2</v>
      </c>
      <c r="G30" s="1" t="s">
        <v>3</v>
      </c>
      <c r="H30" s="1" t="s">
        <v>3</v>
      </c>
      <c r="I30" s="1" t="s">
        <v>4</v>
      </c>
      <c r="J30" s="1" t="s">
        <v>5</v>
      </c>
      <c r="K30" s="1" t="s">
        <v>6</v>
      </c>
      <c r="M30" s="3">
        <v>1705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1705</v>
      </c>
    </row>
    <row r="31" spans="1:25" x14ac:dyDescent="0.25">
      <c r="A31" s="1">
        <v>245</v>
      </c>
      <c r="B31" s="1">
        <v>1.01</v>
      </c>
      <c r="C31" s="1" t="s">
        <v>2</v>
      </c>
      <c r="D31" s="1"/>
      <c r="E31" s="1" t="s">
        <v>3</v>
      </c>
      <c r="F31" s="1" t="s">
        <v>2</v>
      </c>
      <c r="G31" s="1" t="s">
        <v>3</v>
      </c>
      <c r="H31" s="1" t="s">
        <v>3</v>
      </c>
      <c r="I31" s="1" t="s">
        <v>4</v>
      </c>
      <c r="J31" s="1" t="s">
        <v>5</v>
      </c>
      <c r="K31" s="1" t="s">
        <v>6</v>
      </c>
      <c r="M31" s="3">
        <v>2074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2074</v>
      </c>
    </row>
    <row r="32" spans="1:25" x14ac:dyDescent="0.25">
      <c r="A32" s="1">
        <v>246</v>
      </c>
      <c r="B32" s="1">
        <v>1.01</v>
      </c>
      <c r="C32" s="1" t="s">
        <v>2</v>
      </c>
      <c r="D32" s="1"/>
      <c r="E32" s="1" t="s">
        <v>3</v>
      </c>
      <c r="F32" s="1" t="s">
        <v>2</v>
      </c>
      <c r="G32" s="1" t="s">
        <v>3</v>
      </c>
      <c r="H32" s="1" t="s">
        <v>3</v>
      </c>
      <c r="I32" s="1" t="s">
        <v>4</v>
      </c>
      <c r="J32" s="1" t="s">
        <v>5</v>
      </c>
      <c r="K32" s="1" t="s">
        <v>6</v>
      </c>
      <c r="M32" s="3">
        <v>6157</v>
      </c>
      <c r="N32" s="3">
        <v>3149</v>
      </c>
      <c r="O32" s="3">
        <v>3062</v>
      </c>
      <c r="P32" s="3">
        <v>6401</v>
      </c>
      <c r="Q32" s="3">
        <v>4219</v>
      </c>
      <c r="R32" s="3">
        <v>4219</v>
      </c>
      <c r="S32" s="3">
        <v>6401</v>
      </c>
      <c r="T32" s="3">
        <v>4028</v>
      </c>
      <c r="U32" s="3">
        <v>4028</v>
      </c>
      <c r="V32" s="3">
        <v>7325</v>
      </c>
      <c r="W32" s="3">
        <v>7325</v>
      </c>
      <c r="X32" s="3">
        <v>0</v>
      </c>
      <c r="Y32" s="3">
        <v>56314</v>
      </c>
    </row>
    <row r="33" spans="1:25" x14ac:dyDescent="0.25">
      <c r="A33" s="1">
        <v>247</v>
      </c>
      <c r="B33" s="1">
        <v>1.01</v>
      </c>
      <c r="C33" s="1" t="s">
        <v>2</v>
      </c>
      <c r="D33" s="1"/>
      <c r="E33" s="1" t="s">
        <v>3</v>
      </c>
      <c r="F33" s="1" t="s">
        <v>2</v>
      </c>
      <c r="G33" s="1" t="s">
        <v>3</v>
      </c>
      <c r="H33" s="1" t="s">
        <v>3</v>
      </c>
      <c r="I33" s="1" t="s">
        <v>4</v>
      </c>
      <c r="J33" s="1" t="s">
        <v>5</v>
      </c>
      <c r="K33" s="1" t="s">
        <v>6</v>
      </c>
      <c r="M33" s="3">
        <v>2724</v>
      </c>
      <c r="N33" s="3">
        <v>531</v>
      </c>
      <c r="O33" s="3">
        <v>517</v>
      </c>
      <c r="P33" s="3">
        <v>1081</v>
      </c>
      <c r="Q33" s="3">
        <v>713</v>
      </c>
      <c r="R33" s="3">
        <v>713</v>
      </c>
      <c r="S33" s="3">
        <v>1081</v>
      </c>
      <c r="T33" s="3">
        <v>680</v>
      </c>
      <c r="U33" s="3">
        <v>680</v>
      </c>
      <c r="V33" s="3">
        <v>1238</v>
      </c>
      <c r="W33" s="3">
        <v>1238</v>
      </c>
      <c r="X33" s="3">
        <v>0</v>
      </c>
      <c r="Y33" s="3">
        <v>11196</v>
      </c>
    </row>
    <row r="34" spans="1:25" x14ac:dyDescent="0.25">
      <c r="A34" s="1">
        <v>248</v>
      </c>
      <c r="B34" s="1">
        <v>1.01</v>
      </c>
      <c r="C34" s="1" t="s">
        <v>2</v>
      </c>
      <c r="D34" s="1"/>
      <c r="E34" s="1" t="s">
        <v>3</v>
      </c>
      <c r="F34" s="1" t="s">
        <v>2</v>
      </c>
      <c r="G34" s="1" t="s">
        <v>3</v>
      </c>
      <c r="H34" s="1" t="s">
        <v>3</v>
      </c>
      <c r="I34" s="1" t="s">
        <v>4</v>
      </c>
      <c r="J34" s="1" t="s">
        <v>5</v>
      </c>
      <c r="K34" s="1" t="s">
        <v>6</v>
      </c>
      <c r="M34" s="3">
        <v>14336</v>
      </c>
      <c r="N34" s="3">
        <v>307</v>
      </c>
      <c r="O34" s="3">
        <v>299</v>
      </c>
      <c r="P34" s="3">
        <v>625</v>
      </c>
      <c r="Q34" s="3">
        <v>412</v>
      </c>
      <c r="R34" s="3">
        <v>412</v>
      </c>
      <c r="S34" s="3">
        <v>625</v>
      </c>
      <c r="T34" s="3">
        <v>393</v>
      </c>
      <c r="U34" s="3">
        <v>393</v>
      </c>
      <c r="V34" s="3">
        <v>716</v>
      </c>
      <c r="W34" s="3">
        <v>716</v>
      </c>
      <c r="X34" s="3">
        <v>0</v>
      </c>
      <c r="Y34" s="3">
        <v>19234</v>
      </c>
    </row>
    <row r="35" spans="1:25" x14ac:dyDescent="0.25">
      <c r="A35" s="1">
        <v>251</v>
      </c>
      <c r="B35" s="1">
        <v>1.01</v>
      </c>
      <c r="C35" s="1" t="s">
        <v>2</v>
      </c>
      <c r="D35" s="1"/>
      <c r="E35" s="1" t="s">
        <v>3</v>
      </c>
      <c r="F35" s="1" t="s">
        <v>2</v>
      </c>
      <c r="G35" s="1" t="s">
        <v>3</v>
      </c>
      <c r="H35" s="1" t="s">
        <v>3</v>
      </c>
      <c r="I35" s="1" t="s">
        <v>4</v>
      </c>
      <c r="J35" s="1" t="s">
        <v>5</v>
      </c>
      <c r="K35" s="1" t="s">
        <v>6</v>
      </c>
      <c r="M35" s="3">
        <v>90369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90369</v>
      </c>
    </row>
    <row r="36" spans="1:25" x14ac:dyDescent="0.25">
      <c r="A36" s="1">
        <v>252</v>
      </c>
      <c r="B36" s="1">
        <v>1.01</v>
      </c>
      <c r="C36" s="1" t="s">
        <v>2</v>
      </c>
      <c r="D36" s="1"/>
      <c r="E36" s="1" t="s">
        <v>3</v>
      </c>
      <c r="F36" s="1" t="s">
        <v>2</v>
      </c>
      <c r="G36" s="1" t="s">
        <v>3</v>
      </c>
      <c r="H36" s="1" t="s">
        <v>3</v>
      </c>
      <c r="I36" s="1" t="s">
        <v>4</v>
      </c>
      <c r="J36" s="1" t="s">
        <v>5</v>
      </c>
      <c r="K36" s="1" t="s">
        <v>6</v>
      </c>
      <c r="M36" s="3">
        <v>445</v>
      </c>
      <c r="N36" s="3">
        <v>224</v>
      </c>
      <c r="O36" s="3">
        <v>218</v>
      </c>
      <c r="P36" s="3">
        <v>456</v>
      </c>
      <c r="Q36" s="3">
        <v>301</v>
      </c>
      <c r="R36" s="3">
        <v>301</v>
      </c>
      <c r="S36" s="3">
        <v>456</v>
      </c>
      <c r="T36" s="3">
        <v>287</v>
      </c>
      <c r="U36" s="3">
        <v>287</v>
      </c>
      <c r="V36" s="3">
        <v>522</v>
      </c>
      <c r="W36" s="3">
        <v>522</v>
      </c>
      <c r="X36" s="3">
        <v>0</v>
      </c>
      <c r="Y36" s="3">
        <v>4019</v>
      </c>
    </row>
    <row r="37" spans="1:25" x14ac:dyDescent="0.25">
      <c r="A37" s="1">
        <v>254</v>
      </c>
      <c r="B37" s="1">
        <v>1.01</v>
      </c>
      <c r="C37" s="1" t="s">
        <v>2</v>
      </c>
      <c r="D37" s="1"/>
      <c r="E37" s="1" t="s">
        <v>3</v>
      </c>
      <c r="F37" s="1" t="s">
        <v>2</v>
      </c>
      <c r="G37" s="1" t="s">
        <v>3</v>
      </c>
      <c r="H37" s="1" t="s">
        <v>3</v>
      </c>
      <c r="I37" s="1" t="s">
        <v>4</v>
      </c>
      <c r="J37" s="1" t="s">
        <v>5</v>
      </c>
      <c r="K37" s="1" t="s">
        <v>6</v>
      </c>
      <c r="M37" s="3">
        <v>146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146</v>
      </c>
    </row>
    <row r="38" spans="1:25" x14ac:dyDescent="0.25">
      <c r="A38" s="1">
        <v>255</v>
      </c>
      <c r="B38" s="1">
        <v>1.01</v>
      </c>
      <c r="C38" s="1" t="s">
        <v>2</v>
      </c>
      <c r="D38" s="1"/>
      <c r="E38" s="1" t="s">
        <v>3</v>
      </c>
      <c r="F38" s="1" t="s">
        <v>2</v>
      </c>
      <c r="G38" s="1" t="s">
        <v>3</v>
      </c>
      <c r="H38" s="1" t="s">
        <v>3</v>
      </c>
      <c r="I38" s="1" t="s">
        <v>4</v>
      </c>
      <c r="J38" s="1" t="s">
        <v>5</v>
      </c>
      <c r="K38" s="1" t="s">
        <v>6</v>
      </c>
      <c r="M38" s="3">
        <v>218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218</v>
      </c>
    </row>
    <row r="39" spans="1:25" x14ac:dyDescent="0.25">
      <c r="A39" s="1">
        <v>256</v>
      </c>
      <c r="B39" s="1">
        <v>1.01</v>
      </c>
      <c r="C39" s="1" t="s">
        <v>2</v>
      </c>
      <c r="D39" s="1"/>
      <c r="E39" s="1" t="s">
        <v>3</v>
      </c>
      <c r="F39" s="1" t="s">
        <v>2</v>
      </c>
      <c r="G39" s="1" t="s">
        <v>3</v>
      </c>
      <c r="H39" s="1" t="s">
        <v>3</v>
      </c>
      <c r="I39" s="1" t="s">
        <v>4</v>
      </c>
      <c r="J39" s="1" t="s">
        <v>5</v>
      </c>
      <c r="K39" s="1" t="s">
        <v>6</v>
      </c>
      <c r="M39" s="3">
        <v>3368</v>
      </c>
      <c r="N39" s="3">
        <v>1189</v>
      </c>
      <c r="O39" s="3">
        <v>1157</v>
      </c>
      <c r="P39" s="3">
        <v>2418</v>
      </c>
      <c r="Q39" s="3">
        <v>1595</v>
      </c>
      <c r="R39" s="3">
        <v>1595</v>
      </c>
      <c r="S39" s="3">
        <v>2418</v>
      </c>
      <c r="T39" s="3">
        <v>1521</v>
      </c>
      <c r="U39" s="3">
        <v>1521</v>
      </c>
      <c r="V39" s="3">
        <v>2766</v>
      </c>
      <c r="W39" s="3">
        <v>2766</v>
      </c>
      <c r="X39" s="3">
        <v>0</v>
      </c>
      <c r="Y39" s="3">
        <v>22314</v>
      </c>
    </row>
    <row r="40" spans="1:25" x14ac:dyDescent="0.25">
      <c r="A40" s="1">
        <v>259</v>
      </c>
      <c r="B40" s="1">
        <v>1.01</v>
      </c>
      <c r="C40" s="1" t="s">
        <v>2</v>
      </c>
      <c r="D40" s="1"/>
      <c r="E40" s="1" t="s">
        <v>3</v>
      </c>
      <c r="F40" s="1" t="s">
        <v>2</v>
      </c>
      <c r="G40" s="1" t="s">
        <v>3</v>
      </c>
      <c r="H40" s="1" t="s">
        <v>3</v>
      </c>
      <c r="I40" s="1" t="s">
        <v>4</v>
      </c>
      <c r="J40" s="1" t="s">
        <v>5</v>
      </c>
      <c r="K40" s="1" t="s">
        <v>6</v>
      </c>
      <c r="M40" s="3">
        <v>1040</v>
      </c>
      <c r="N40" s="3">
        <v>530</v>
      </c>
      <c r="O40" s="3">
        <v>516</v>
      </c>
      <c r="P40" s="3">
        <v>1078</v>
      </c>
      <c r="Q40" s="3">
        <v>711</v>
      </c>
      <c r="R40" s="3">
        <v>711</v>
      </c>
      <c r="S40" s="3">
        <v>1078</v>
      </c>
      <c r="T40" s="3">
        <v>678</v>
      </c>
      <c r="U40" s="3">
        <v>678</v>
      </c>
      <c r="V40" s="3">
        <v>1233</v>
      </c>
      <c r="W40" s="3">
        <v>1233</v>
      </c>
      <c r="X40" s="3">
        <v>0</v>
      </c>
      <c r="Y40" s="3">
        <v>9486</v>
      </c>
    </row>
    <row r="41" spans="1:25" x14ac:dyDescent="0.25">
      <c r="A41" s="1">
        <v>261</v>
      </c>
      <c r="B41" s="1">
        <v>1.01</v>
      </c>
      <c r="C41" s="1" t="s">
        <v>2</v>
      </c>
      <c r="D41" s="1"/>
      <c r="E41" s="1" t="s">
        <v>3</v>
      </c>
      <c r="F41" s="1" t="s">
        <v>2</v>
      </c>
      <c r="G41" s="1" t="s">
        <v>3</v>
      </c>
      <c r="H41" s="1" t="s">
        <v>3</v>
      </c>
      <c r="I41" s="1" t="s">
        <v>4</v>
      </c>
      <c r="J41" s="1" t="s">
        <v>5</v>
      </c>
      <c r="K41" s="1" t="s">
        <v>6</v>
      </c>
      <c r="M41" s="3">
        <v>100408.24</v>
      </c>
      <c r="N41" s="3">
        <v>63289</v>
      </c>
      <c r="O41" s="3">
        <v>61579</v>
      </c>
      <c r="P41" s="3">
        <v>128688</v>
      </c>
      <c r="Q41" s="3">
        <v>84849</v>
      </c>
      <c r="R41" s="3">
        <v>84849</v>
      </c>
      <c r="S41" s="3">
        <v>128688</v>
      </c>
      <c r="T41" s="3">
        <v>80992</v>
      </c>
      <c r="U41" s="3">
        <v>80992</v>
      </c>
      <c r="V41" s="3">
        <v>147211</v>
      </c>
      <c r="W41" s="3">
        <v>147211</v>
      </c>
      <c r="X41" s="3">
        <v>0</v>
      </c>
      <c r="Y41" s="3">
        <v>1108756.24</v>
      </c>
    </row>
    <row r="42" spans="1:25" x14ac:dyDescent="0.25">
      <c r="A42" s="1">
        <v>271</v>
      </c>
      <c r="B42" s="1">
        <v>1.01</v>
      </c>
      <c r="C42" s="1" t="s">
        <v>2</v>
      </c>
      <c r="D42" s="1"/>
      <c r="E42" s="1" t="s">
        <v>3</v>
      </c>
      <c r="F42" s="1" t="s">
        <v>2</v>
      </c>
      <c r="G42" s="1" t="s">
        <v>3</v>
      </c>
      <c r="H42" s="1" t="s">
        <v>3</v>
      </c>
      <c r="I42" s="1" t="s">
        <v>4</v>
      </c>
      <c r="J42" s="1" t="s">
        <v>5</v>
      </c>
      <c r="K42" s="1" t="s">
        <v>6</v>
      </c>
      <c r="M42" s="3">
        <v>24004</v>
      </c>
      <c r="N42" s="3">
        <v>14854</v>
      </c>
      <c r="O42" s="3">
        <v>14452</v>
      </c>
      <c r="P42" s="3">
        <v>30205</v>
      </c>
      <c r="Q42" s="3">
        <v>19916</v>
      </c>
      <c r="R42" s="3">
        <v>19916</v>
      </c>
      <c r="S42" s="3">
        <v>30205</v>
      </c>
      <c r="T42" s="3">
        <v>19010</v>
      </c>
      <c r="U42" s="3">
        <v>19010</v>
      </c>
      <c r="V42" s="3">
        <v>34555</v>
      </c>
      <c r="W42" s="3">
        <v>34555</v>
      </c>
      <c r="X42" s="3">
        <v>0</v>
      </c>
      <c r="Y42" s="3">
        <v>260682</v>
      </c>
    </row>
    <row r="43" spans="1:25" x14ac:dyDescent="0.25">
      <c r="A43" s="1">
        <v>273</v>
      </c>
      <c r="B43" s="1">
        <v>1.01</v>
      </c>
      <c r="C43" s="1" t="s">
        <v>2</v>
      </c>
      <c r="D43" s="1"/>
      <c r="E43" s="1" t="s">
        <v>3</v>
      </c>
      <c r="F43" s="1" t="s">
        <v>2</v>
      </c>
      <c r="G43" s="1" t="s">
        <v>3</v>
      </c>
      <c r="H43" s="1" t="s">
        <v>3</v>
      </c>
      <c r="I43" s="1" t="s">
        <v>4</v>
      </c>
      <c r="J43" s="1" t="s">
        <v>5</v>
      </c>
      <c r="K43" s="1" t="s">
        <v>6</v>
      </c>
      <c r="M43" s="3">
        <v>48083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48083</v>
      </c>
    </row>
    <row r="44" spans="1:25" x14ac:dyDescent="0.25">
      <c r="A44" s="1">
        <v>275</v>
      </c>
      <c r="B44" s="1">
        <v>1.01</v>
      </c>
      <c r="C44" s="1" t="s">
        <v>2</v>
      </c>
      <c r="D44" s="1"/>
      <c r="E44" s="1" t="s">
        <v>3</v>
      </c>
      <c r="F44" s="1" t="s">
        <v>2</v>
      </c>
      <c r="G44" s="1" t="s">
        <v>3</v>
      </c>
      <c r="H44" s="1" t="s">
        <v>3</v>
      </c>
      <c r="I44" s="1" t="s">
        <v>4</v>
      </c>
      <c r="J44" s="1" t="s">
        <v>5</v>
      </c>
      <c r="K44" s="1" t="s">
        <v>6</v>
      </c>
      <c r="M44" s="3">
        <v>731</v>
      </c>
      <c r="N44" s="3">
        <v>207</v>
      </c>
      <c r="O44" s="3">
        <v>201</v>
      </c>
      <c r="P44" s="3">
        <v>421</v>
      </c>
      <c r="Q44" s="3">
        <v>278</v>
      </c>
      <c r="R44" s="3">
        <v>278</v>
      </c>
      <c r="S44" s="3">
        <v>421</v>
      </c>
      <c r="T44" s="3">
        <v>265</v>
      </c>
      <c r="U44" s="3">
        <v>265</v>
      </c>
      <c r="V44" s="3">
        <v>482</v>
      </c>
      <c r="W44" s="3">
        <v>482</v>
      </c>
      <c r="X44" s="3">
        <v>0</v>
      </c>
      <c r="Y44" s="3">
        <v>4031</v>
      </c>
    </row>
    <row r="45" spans="1:25" x14ac:dyDescent="0.25">
      <c r="A45" s="1">
        <v>282</v>
      </c>
      <c r="B45" s="1">
        <v>1.01</v>
      </c>
      <c r="C45" s="1" t="s">
        <v>2</v>
      </c>
      <c r="D45" s="1"/>
      <c r="E45" s="1" t="s">
        <v>3</v>
      </c>
      <c r="F45" s="1" t="s">
        <v>2</v>
      </c>
      <c r="G45" s="1" t="s">
        <v>3</v>
      </c>
      <c r="H45" s="1" t="s">
        <v>3</v>
      </c>
      <c r="I45" s="1" t="s">
        <v>4</v>
      </c>
      <c r="J45" s="1" t="s">
        <v>5</v>
      </c>
      <c r="K45" s="1" t="s">
        <v>6</v>
      </c>
      <c r="M45" s="3">
        <v>166</v>
      </c>
      <c r="N45" s="3">
        <v>82</v>
      </c>
      <c r="O45" s="3">
        <v>80</v>
      </c>
      <c r="P45" s="3">
        <v>167</v>
      </c>
      <c r="Q45" s="3">
        <v>110</v>
      </c>
      <c r="R45" s="3">
        <v>110</v>
      </c>
      <c r="S45" s="3">
        <v>167</v>
      </c>
      <c r="T45" s="3">
        <v>105</v>
      </c>
      <c r="U45" s="3">
        <v>105</v>
      </c>
      <c r="V45" s="3">
        <v>191</v>
      </c>
      <c r="W45" s="3">
        <v>191</v>
      </c>
      <c r="X45" s="3">
        <v>0</v>
      </c>
      <c r="Y45" s="3">
        <v>1474</v>
      </c>
    </row>
    <row r="46" spans="1:25" x14ac:dyDescent="0.25">
      <c r="A46" s="1">
        <v>291</v>
      </c>
      <c r="B46" s="1">
        <v>1.01</v>
      </c>
      <c r="C46" s="1" t="s">
        <v>2</v>
      </c>
      <c r="D46" s="1"/>
      <c r="E46" s="1" t="s">
        <v>3</v>
      </c>
      <c r="F46" s="1" t="s">
        <v>2</v>
      </c>
      <c r="G46" s="1" t="s">
        <v>3</v>
      </c>
      <c r="H46" s="1" t="s">
        <v>3</v>
      </c>
      <c r="I46" s="1" t="s">
        <v>4</v>
      </c>
      <c r="J46" s="1" t="s">
        <v>5</v>
      </c>
      <c r="K46" s="1" t="s">
        <v>6</v>
      </c>
      <c r="M46" s="3">
        <v>8107</v>
      </c>
      <c r="N46" s="3">
        <v>4147</v>
      </c>
      <c r="O46" s="3">
        <v>4035</v>
      </c>
      <c r="P46" s="3">
        <v>8434</v>
      </c>
      <c r="Q46" s="3">
        <v>5560</v>
      </c>
      <c r="R46" s="3">
        <v>5560</v>
      </c>
      <c r="S46" s="3">
        <v>8434</v>
      </c>
      <c r="T46" s="3">
        <v>5307</v>
      </c>
      <c r="U46" s="3">
        <v>5307</v>
      </c>
      <c r="V46" s="3">
        <v>9648</v>
      </c>
      <c r="W46" s="3">
        <v>9648</v>
      </c>
      <c r="X46" s="3">
        <v>0</v>
      </c>
      <c r="Y46" s="3">
        <v>74187</v>
      </c>
    </row>
    <row r="47" spans="1:25" x14ac:dyDescent="0.25">
      <c r="A47" s="1">
        <v>292</v>
      </c>
      <c r="B47" s="1">
        <v>1.01</v>
      </c>
      <c r="C47" s="1" t="s">
        <v>2</v>
      </c>
      <c r="D47" s="1"/>
      <c r="E47" s="1" t="s">
        <v>3</v>
      </c>
      <c r="F47" s="1" t="s">
        <v>2</v>
      </c>
      <c r="G47" s="1" t="s">
        <v>3</v>
      </c>
      <c r="H47" s="1" t="s">
        <v>3</v>
      </c>
      <c r="I47" s="1" t="s">
        <v>4</v>
      </c>
      <c r="J47" s="1" t="s">
        <v>5</v>
      </c>
      <c r="K47" s="1" t="s">
        <v>6</v>
      </c>
      <c r="M47" s="3">
        <v>314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314</v>
      </c>
    </row>
    <row r="48" spans="1:25" x14ac:dyDescent="0.25">
      <c r="A48" s="1">
        <v>293</v>
      </c>
      <c r="B48" s="1">
        <v>1.01</v>
      </c>
      <c r="C48" s="1" t="s">
        <v>2</v>
      </c>
      <c r="D48" s="1"/>
      <c r="E48" s="1" t="s">
        <v>3</v>
      </c>
      <c r="F48" s="1" t="s">
        <v>2</v>
      </c>
      <c r="G48" s="1" t="s">
        <v>3</v>
      </c>
      <c r="H48" s="1" t="s">
        <v>3</v>
      </c>
      <c r="I48" s="1" t="s">
        <v>4</v>
      </c>
      <c r="J48" s="1" t="s">
        <v>5</v>
      </c>
      <c r="K48" s="1" t="s">
        <v>6</v>
      </c>
      <c r="M48" s="3">
        <v>30193</v>
      </c>
      <c r="N48" s="3">
        <v>978</v>
      </c>
      <c r="O48" s="3">
        <v>952</v>
      </c>
      <c r="P48" s="3">
        <v>1989</v>
      </c>
      <c r="Q48" s="3">
        <v>1311</v>
      </c>
      <c r="R48" s="3">
        <v>1311</v>
      </c>
      <c r="S48" s="3">
        <v>1989</v>
      </c>
      <c r="T48" s="3">
        <v>1252</v>
      </c>
      <c r="U48" s="3">
        <v>1252</v>
      </c>
      <c r="V48" s="3">
        <v>2276</v>
      </c>
      <c r="W48" s="3">
        <v>2276</v>
      </c>
      <c r="X48" s="3">
        <v>0</v>
      </c>
      <c r="Y48" s="3">
        <v>45779</v>
      </c>
    </row>
    <row r="49" spans="1:28" x14ac:dyDescent="0.25">
      <c r="A49" s="1">
        <v>294</v>
      </c>
      <c r="B49" s="1">
        <v>1.01</v>
      </c>
      <c r="C49" s="1" t="s">
        <v>2</v>
      </c>
      <c r="D49" s="1"/>
      <c r="E49" s="1" t="s">
        <v>3</v>
      </c>
      <c r="F49" s="1" t="s">
        <v>2</v>
      </c>
      <c r="G49" s="1" t="s">
        <v>3</v>
      </c>
      <c r="H49" s="1" t="s">
        <v>3</v>
      </c>
      <c r="I49" s="1" t="s">
        <v>4</v>
      </c>
      <c r="J49" s="1" t="s">
        <v>5</v>
      </c>
      <c r="K49" s="1" t="s">
        <v>6</v>
      </c>
      <c r="M49" s="3">
        <v>7591</v>
      </c>
      <c r="N49" s="3">
        <v>483</v>
      </c>
      <c r="O49" s="3">
        <v>470</v>
      </c>
      <c r="P49" s="3">
        <v>982</v>
      </c>
      <c r="Q49" s="3">
        <v>647</v>
      </c>
      <c r="R49" s="3">
        <v>647</v>
      </c>
      <c r="S49" s="3">
        <v>982</v>
      </c>
      <c r="T49" s="3">
        <v>618</v>
      </c>
      <c r="U49" s="3">
        <v>618</v>
      </c>
      <c r="V49" s="3">
        <v>1124</v>
      </c>
      <c r="W49" s="3">
        <v>1124</v>
      </c>
      <c r="X49" s="3">
        <v>0</v>
      </c>
      <c r="Y49" s="3">
        <v>15286</v>
      </c>
    </row>
    <row r="50" spans="1:28" x14ac:dyDescent="0.25">
      <c r="A50" s="1">
        <v>295</v>
      </c>
      <c r="B50" s="1">
        <v>1.01</v>
      </c>
      <c r="C50" s="1" t="s">
        <v>2</v>
      </c>
      <c r="D50" s="1"/>
      <c r="E50" s="1" t="s">
        <v>3</v>
      </c>
      <c r="F50" s="1" t="s">
        <v>2</v>
      </c>
      <c r="G50" s="1" t="s">
        <v>3</v>
      </c>
      <c r="H50" s="1" t="s">
        <v>3</v>
      </c>
      <c r="I50" s="1" t="s">
        <v>4</v>
      </c>
      <c r="J50" s="1" t="s">
        <v>5</v>
      </c>
      <c r="K50" s="1" t="s">
        <v>6</v>
      </c>
      <c r="M50" s="3">
        <v>549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549</v>
      </c>
    </row>
    <row r="51" spans="1:28" x14ac:dyDescent="0.25">
      <c r="A51" s="1">
        <v>296</v>
      </c>
      <c r="B51" s="1">
        <v>1.01</v>
      </c>
      <c r="C51" s="1" t="s">
        <v>2</v>
      </c>
      <c r="D51" s="1"/>
      <c r="E51" s="1" t="s">
        <v>3</v>
      </c>
      <c r="F51" s="1" t="s">
        <v>2</v>
      </c>
      <c r="G51" s="1" t="s">
        <v>3</v>
      </c>
      <c r="H51" s="1" t="s">
        <v>3</v>
      </c>
      <c r="I51" s="1" t="s">
        <v>4</v>
      </c>
      <c r="J51" s="1" t="s">
        <v>5</v>
      </c>
      <c r="K51" s="1" t="s">
        <v>6</v>
      </c>
      <c r="M51" s="3">
        <v>15558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15558</v>
      </c>
    </row>
    <row r="52" spans="1:28" x14ac:dyDescent="0.25">
      <c r="A52" s="1">
        <v>297</v>
      </c>
      <c r="B52" s="1">
        <v>1.01</v>
      </c>
      <c r="C52" s="1" t="s">
        <v>2</v>
      </c>
      <c r="D52" s="1"/>
      <c r="E52" s="1" t="s">
        <v>3</v>
      </c>
      <c r="F52" s="1" t="s">
        <v>2</v>
      </c>
      <c r="G52" s="1" t="s">
        <v>3</v>
      </c>
      <c r="H52" s="1" t="s">
        <v>3</v>
      </c>
      <c r="I52" s="1" t="s">
        <v>4</v>
      </c>
      <c r="J52" s="1" t="s">
        <v>5</v>
      </c>
      <c r="K52" s="1" t="s">
        <v>6</v>
      </c>
      <c r="M52" s="3">
        <v>975</v>
      </c>
      <c r="N52" s="3">
        <v>495</v>
      </c>
      <c r="O52" s="3">
        <v>482</v>
      </c>
      <c r="P52" s="3">
        <v>1007</v>
      </c>
      <c r="Q52" s="3">
        <v>664</v>
      </c>
      <c r="R52" s="3">
        <v>664</v>
      </c>
      <c r="S52" s="3">
        <v>1007</v>
      </c>
      <c r="T52" s="3">
        <v>634</v>
      </c>
      <c r="U52" s="3">
        <v>634</v>
      </c>
      <c r="V52" s="3">
        <v>1152</v>
      </c>
      <c r="W52" s="3">
        <v>1152</v>
      </c>
      <c r="X52" s="3">
        <v>0</v>
      </c>
      <c r="Y52" s="3">
        <v>8866</v>
      </c>
    </row>
    <row r="53" spans="1:28" x14ac:dyDescent="0.25">
      <c r="A53" s="1">
        <v>311</v>
      </c>
      <c r="B53" s="1">
        <v>1.01</v>
      </c>
      <c r="C53" s="1" t="s">
        <v>2</v>
      </c>
      <c r="D53" s="1"/>
      <c r="E53" s="1" t="s">
        <v>3</v>
      </c>
      <c r="F53" s="1" t="s">
        <v>2</v>
      </c>
      <c r="G53" s="1" t="s">
        <v>3</v>
      </c>
      <c r="H53" s="1" t="s">
        <v>3</v>
      </c>
      <c r="I53" s="1" t="s">
        <v>4</v>
      </c>
      <c r="J53" s="1" t="s">
        <v>5</v>
      </c>
      <c r="K53" s="1" t="s">
        <v>6</v>
      </c>
      <c r="M53" s="3">
        <v>5989.16</v>
      </c>
      <c r="N53" s="3">
        <v>3297</v>
      </c>
      <c r="O53" s="3">
        <v>3206</v>
      </c>
      <c r="P53" s="3">
        <v>6706</v>
      </c>
      <c r="Q53" s="3">
        <v>4420</v>
      </c>
      <c r="R53" s="3">
        <v>4420</v>
      </c>
      <c r="S53" s="3">
        <v>6706</v>
      </c>
      <c r="T53" s="3">
        <v>4219</v>
      </c>
      <c r="U53" s="3">
        <v>4219</v>
      </c>
      <c r="V53" s="3">
        <v>7674</v>
      </c>
      <c r="W53" s="3">
        <v>7674</v>
      </c>
      <c r="X53" s="3">
        <v>0</v>
      </c>
      <c r="Y53" s="3">
        <v>58530.16</v>
      </c>
      <c r="AB53" s="8"/>
    </row>
    <row r="54" spans="1:28" x14ac:dyDescent="0.25">
      <c r="A54" s="1">
        <v>313</v>
      </c>
      <c r="B54" s="1">
        <v>1.01</v>
      </c>
      <c r="C54" s="1" t="s">
        <v>2</v>
      </c>
      <c r="D54" s="1"/>
      <c r="E54" s="1" t="s">
        <v>3</v>
      </c>
      <c r="F54" s="1" t="s">
        <v>2</v>
      </c>
      <c r="G54" s="1" t="s">
        <v>3</v>
      </c>
      <c r="H54" s="1" t="s">
        <v>3</v>
      </c>
      <c r="I54" s="1" t="s">
        <v>4</v>
      </c>
      <c r="J54" s="1" t="s">
        <v>5</v>
      </c>
      <c r="K54" s="1" t="s">
        <v>6</v>
      </c>
      <c r="M54" s="3">
        <v>10695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10695</v>
      </c>
    </row>
    <row r="55" spans="1:28" x14ac:dyDescent="0.25">
      <c r="A55" s="1">
        <v>314</v>
      </c>
      <c r="B55" s="1">
        <v>1.01</v>
      </c>
      <c r="C55" s="1" t="s">
        <v>2</v>
      </c>
      <c r="D55" s="1"/>
      <c r="E55" s="1" t="s">
        <v>3</v>
      </c>
      <c r="F55" s="1" t="s">
        <v>2</v>
      </c>
      <c r="G55" s="1" t="s">
        <v>3</v>
      </c>
      <c r="H55" s="1" t="s">
        <v>3</v>
      </c>
      <c r="I55" s="1" t="s">
        <v>4</v>
      </c>
      <c r="J55" s="1" t="s">
        <v>5</v>
      </c>
      <c r="K55" s="1" t="s">
        <v>6</v>
      </c>
      <c r="M55" s="3">
        <v>22786</v>
      </c>
      <c r="N55" s="3">
        <v>11670</v>
      </c>
      <c r="O55" s="3">
        <v>11355</v>
      </c>
      <c r="P55" s="3">
        <v>23731</v>
      </c>
      <c r="Q55" s="3">
        <v>15648</v>
      </c>
      <c r="R55" s="3">
        <v>15648</v>
      </c>
      <c r="S55" s="3">
        <v>23731</v>
      </c>
      <c r="T55" s="3">
        <v>14934</v>
      </c>
      <c r="U55" s="3">
        <v>14934</v>
      </c>
      <c r="V55" s="3">
        <v>27148</v>
      </c>
      <c r="W55" s="3">
        <v>27148</v>
      </c>
      <c r="X55" s="3">
        <v>0</v>
      </c>
      <c r="Y55" s="3">
        <v>208733</v>
      </c>
    </row>
    <row r="56" spans="1:28" x14ac:dyDescent="0.25">
      <c r="A56" s="1">
        <v>317</v>
      </c>
      <c r="B56" s="1">
        <v>1.01</v>
      </c>
      <c r="C56" s="1" t="s">
        <v>2</v>
      </c>
      <c r="D56" s="1"/>
      <c r="E56" s="1" t="s">
        <v>3</v>
      </c>
      <c r="F56" s="1" t="s">
        <v>2</v>
      </c>
      <c r="G56" s="1" t="s">
        <v>3</v>
      </c>
      <c r="H56" s="1" t="s">
        <v>3</v>
      </c>
      <c r="I56" s="1" t="s">
        <v>4</v>
      </c>
      <c r="J56" s="1" t="s">
        <v>5</v>
      </c>
      <c r="K56" s="1" t="s">
        <v>6</v>
      </c>
      <c r="M56" s="3">
        <v>4481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4481</v>
      </c>
    </row>
    <row r="57" spans="1:28" x14ac:dyDescent="0.25">
      <c r="A57" s="1">
        <v>318</v>
      </c>
      <c r="B57" s="1">
        <v>1.01</v>
      </c>
      <c r="C57" s="1" t="s">
        <v>2</v>
      </c>
      <c r="D57" s="1"/>
      <c r="E57" s="1" t="s">
        <v>3</v>
      </c>
      <c r="F57" s="1" t="s">
        <v>2</v>
      </c>
      <c r="G57" s="1" t="s">
        <v>3</v>
      </c>
      <c r="H57" s="1" t="s">
        <v>3</v>
      </c>
      <c r="I57" s="1" t="s">
        <v>4</v>
      </c>
      <c r="J57" s="1" t="s">
        <v>5</v>
      </c>
      <c r="K57" s="1" t="s">
        <v>6</v>
      </c>
      <c r="M57" s="3">
        <v>17534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17534</v>
      </c>
    </row>
    <row r="58" spans="1:28" x14ac:dyDescent="0.25">
      <c r="A58" s="1">
        <v>319</v>
      </c>
      <c r="B58" s="1">
        <v>1.01</v>
      </c>
      <c r="C58" s="1" t="s">
        <v>2</v>
      </c>
      <c r="D58" s="1"/>
      <c r="E58" s="1" t="s">
        <v>3</v>
      </c>
      <c r="F58" s="1" t="s">
        <v>2</v>
      </c>
      <c r="G58" s="1" t="s">
        <v>3</v>
      </c>
      <c r="H58" s="1" t="s">
        <v>3</v>
      </c>
      <c r="I58" s="1" t="s">
        <v>4</v>
      </c>
      <c r="J58" s="1" t="s">
        <v>5</v>
      </c>
      <c r="K58" s="1" t="s">
        <v>6</v>
      </c>
      <c r="M58" s="3">
        <v>1625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1625</v>
      </c>
    </row>
    <row r="59" spans="1:28" x14ac:dyDescent="0.25">
      <c r="A59" s="1">
        <v>322</v>
      </c>
      <c r="B59" s="1">
        <v>1.01</v>
      </c>
      <c r="C59" s="1" t="s">
        <v>2</v>
      </c>
      <c r="D59" s="1"/>
      <c r="E59" s="1" t="s">
        <v>3</v>
      </c>
      <c r="F59" s="1" t="s">
        <v>2</v>
      </c>
      <c r="G59" s="1" t="s">
        <v>3</v>
      </c>
      <c r="H59" s="1" t="s">
        <v>3</v>
      </c>
      <c r="I59" s="1" t="s">
        <v>4</v>
      </c>
      <c r="J59" s="1" t="s">
        <v>5</v>
      </c>
      <c r="K59" s="1" t="s">
        <v>6</v>
      </c>
      <c r="M59" s="3">
        <v>11567</v>
      </c>
      <c r="N59" s="3">
        <v>5898</v>
      </c>
      <c r="O59" s="3">
        <v>5737</v>
      </c>
      <c r="P59" s="3">
        <v>11995</v>
      </c>
      <c r="Q59" s="3">
        <v>7908</v>
      </c>
      <c r="R59" s="3">
        <v>7908</v>
      </c>
      <c r="S59" s="3">
        <v>11995</v>
      </c>
      <c r="T59" s="3">
        <v>7548</v>
      </c>
      <c r="U59" s="3">
        <v>7548</v>
      </c>
      <c r="V59" s="3">
        <v>13722</v>
      </c>
      <c r="W59" s="3">
        <v>13722</v>
      </c>
      <c r="X59" s="3">
        <v>0</v>
      </c>
      <c r="Y59" s="3">
        <v>105548</v>
      </c>
    </row>
    <row r="60" spans="1:28" x14ac:dyDescent="0.25">
      <c r="A60" s="1">
        <v>323</v>
      </c>
      <c r="B60" s="1">
        <v>1.01</v>
      </c>
      <c r="C60" s="1" t="s">
        <v>2</v>
      </c>
      <c r="D60" s="1"/>
      <c r="E60" s="1" t="s">
        <v>3</v>
      </c>
      <c r="F60" s="1" t="s">
        <v>2</v>
      </c>
      <c r="G60" s="1" t="s">
        <v>3</v>
      </c>
      <c r="H60" s="1" t="s">
        <v>3</v>
      </c>
      <c r="I60" s="1" t="s">
        <v>4</v>
      </c>
      <c r="J60" s="1" t="s">
        <v>5</v>
      </c>
      <c r="K60" s="1" t="s">
        <v>6</v>
      </c>
      <c r="M60" s="3">
        <v>2922</v>
      </c>
      <c r="N60" s="3">
        <v>1474</v>
      </c>
      <c r="O60" s="3">
        <v>1434</v>
      </c>
      <c r="P60" s="3">
        <v>3000</v>
      </c>
      <c r="Q60" s="3">
        <v>1978</v>
      </c>
      <c r="R60" s="3">
        <v>1978</v>
      </c>
      <c r="S60" s="3">
        <v>3000</v>
      </c>
      <c r="T60" s="3">
        <v>1887</v>
      </c>
      <c r="U60" s="3">
        <v>1887</v>
      </c>
      <c r="V60" s="3">
        <v>3432</v>
      </c>
      <c r="W60" s="3">
        <v>3432</v>
      </c>
      <c r="X60" s="3">
        <v>0</v>
      </c>
      <c r="Y60" s="3">
        <v>26424</v>
      </c>
    </row>
    <row r="61" spans="1:28" x14ac:dyDescent="0.25">
      <c r="A61" s="1">
        <v>325</v>
      </c>
      <c r="B61" s="1">
        <v>1.01</v>
      </c>
      <c r="C61" s="1" t="s">
        <v>2</v>
      </c>
      <c r="D61" s="1"/>
      <c r="E61" s="1" t="s">
        <v>3</v>
      </c>
      <c r="F61" s="1" t="s">
        <v>2</v>
      </c>
      <c r="G61" s="1" t="s">
        <v>3</v>
      </c>
      <c r="H61" s="1" t="s">
        <v>3</v>
      </c>
      <c r="I61" s="1" t="s">
        <v>4</v>
      </c>
      <c r="J61" s="1" t="s">
        <v>5</v>
      </c>
      <c r="K61" s="1" t="s">
        <v>6</v>
      </c>
      <c r="M61" s="3">
        <v>1797</v>
      </c>
      <c r="N61" s="3">
        <v>892</v>
      </c>
      <c r="O61" s="3">
        <v>867</v>
      </c>
      <c r="P61" s="3">
        <v>1817</v>
      </c>
      <c r="Q61" s="3">
        <v>1197</v>
      </c>
      <c r="R61" s="3">
        <v>1197</v>
      </c>
      <c r="S61" s="3">
        <v>1817</v>
      </c>
      <c r="T61" s="3">
        <v>1142</v>
      </c>
      <c r="U61" s="3">
        <v>1142</v>
      </c>
      <c r="V61" s="3">
        <v>2079</v>
      </c>
      <c r="W61" s="3">
        <v>2079</v>
      </c>
      <c r="X61" s="3">
        <v>0</v>
      </c>
      <c r="Y61" s="3">
        <v>16026</v>
      </c>
    </row>
    <row r="62" spans="1:28" x14ac:dyDescent="0.25">
      <c r="A62" s="1">
        <v>331</v>
      </c>
      <c r="B62" s="1">
        <v>1.01</v>
      </c>
      <c r="C62" s="1" t="s">
        <v>2</v>
      </c>
      <c r="D62" s="1"/>
      <c r="E62" s="1" t="s">
        <v>3</v>
      </c>
      <c r="F62" s="1" t="s">
        <v>2</v>
      </c>
      <c r="G62" s="1" t="s">
        <v>3</v>
      </c>
      <c r="H62" s="1" t="s">
        <v>3</v>
      </c>
      <c r="I62" s="1" t="s">
        <v>4</v>
      </c>
      <c r="J62" s="1" t="s">
        <v>5</v>
      </c>
      <c r="K62" s="1" t="s">
        <v>6</v>
      </c>
      <c r="M62" s="3">
        <v>4923</v>
      </c>
      <c r="N62" s="3">
        <v>2494</v>
      </c>
      <c r="O62" s="3">
        <v>2426</v>
      </c>
      <c r="P62" s="3">
        <v>5075</v>
      </c>
      <c r="Q62" s="3">
        <v>3345</v>
      </c>
      <c r="R62" s="3">
        <v>3345</v>
      </c>
      <c r="S62" s="3">
        <v>5075</v>
      </c>
      <c r="T62" s="3">
        <v>3195</v>
      </c>
      <c r="U62" s="3">
        <v>3195</v>
      </c>
      <c r="V62" s="3">
        <v>5808</v>
      </c>
      <c r="W62" s="3">
        <v>5808</v>
      </c>
      <c r="X62" s="3">
        <v>0</v>
      </c>
      <c r="Y62" s="3">
        <v>44689</v>
      </c>
    </row>
    <row r="63" spans="1:28" x14ac:dyDescent="0.25">
      <c r="A63" s="1">
        <v>333</v>
      </c>
      <c r="B63" s="1">
        <v>1.01</v>
      </c>
      <c r="C63" s="1" t="s">
        <v>2</v>
      </c>
      <c r="D63" s="1"/>
      <c r="E63" s="1" t="s">
        <v>3</v>
      </c>
      <c r="F63" s="1" t="s">
        <v>2</v>
      </c>
      <c r="G63" s="1" t="s">
        <v>3</v>
      </c>
      <c r="H63" s="1" t="s">
        <v>3</v>
      </c>
      <c r="I63" s="1" t="s">
        <v>4</v>
      </c>
      <c r="J63" s="1" t="s">
        <v>5</v>
      </c>
      <c r="K63" s="1" t="s">
        <v>6</v>
      </c>
      <c r="M63" s="3">
        <v>13759</v>
      </c>
      <c r="N63" s="3">
        <v>7022</v>
      </c>
      <c r="O63" s="3">
        <v>6833</v>
      </c>
      <c r="P63" s="3">
        <v>14282</v>
      </c>
      <c r="Q63" s="3">
        <v>9416</v>
      </c>
      <c r="R63" s="3">
        <v>9416</v>
      </c>
      <c r="S63" s="3">
        <v>14282</v>
      </c>
      <c r="T63" s="3">
        <v>8988</v>
      </c>
      <c r="U63" s="3">
        <v>8988</v>
      </c>
      <c r="V63" s="3">
        <v>16339</v>
      </c>
      <c r="W63" s="3">
        <v>16339</v>
      </c>
      <c r="X63" s="3">
        <v>0</v>
      </c>
      <c r="Y63" s="3">
        <v>125664</v>
      </c>
    </row>
    <row r="64" spans="1:28" x14ac:dyDescent="0.25">
      <c r="A64" s="1">
        <v>334</v>
      </c>
      <c r="B64" s="1">
        <v>1.01</v>
      </c>
      <c r="C64" s="1" t="s">
        <v>2</v>
      </c>
      <c r="D64" s="1"/>
      <c r="E64" s="1" t="s">
        <v>3</v>
      </c>
      <c r="F64" s="1" t="s">
        <v>2</v>
      </c>
      <c r="G64" s="1" t="s">
        <v>3</v>
      </c>
      <c r="H64" s="1" t="s">
        <v>3</v>
      </c>
      <c r="I64" s="1" t="s">
        <v>4</v>
      </c>
      <c r="J64" s="1" t="s">
        <v>5</v>
      </c>
      <c r="K64" s="1" t="s">
        <v>6</v>
      </c>
      <c r="M64" s="3">
        <v>40506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40506</v>
      </c>
    </row>
    <row r="65" spans="1:25" x14ac:dyDescent="0.25">
      <c r="A65" s="1">
        <v>336</v>
      </c>
      <c r="B65" s="1">
        <v>1.01</v>
      </c>
      <c r="C65" s="1" t="s">
        <v>2</v>
      </c>
      <c r="D65" s="1"/>
      <c r="E65" s="1" t="s">
        <v>3</v>
      </c>
      <c r="F65" s="1" t="s">
        <v>2</v>
      </c>
      <c r="G65" s="1" t="s">
        <v>3</v>
      </c>
      <c r="H65" s="1" t="s">
        <v>3</v>
      </c>
      <c r="I65" s="1" t="s">
        <v>4</v>
      </c>
      <c r="J65" s="1" t="s">
        <v>5</v>
      </c>
      <c r="K65" s="1" t="s">
        <v>6</v>
      </c>
      <c r="M65" s="3">
        <v>193154.84</v>
      </c>
      <c r="N65" s="3">
        <v>276697</v>
      </c>
      <c r="O65" s="3">
        <v>269227</v>
      </c>
      <c r="P65" s="3">
        <v>562567.5</v>
      </c>
      <c r="Q65" s="3">
        <v>370942</v>
      </c>
      <c r="R65" s="3">
        <v>370942</v>
      </c>
      <c r="S65" s="3">
        <v>562567.5</v>
      </c>
      <c r="T65" s="3">
        <v>354084.5</v>
      </c>
      <c r="U65" s="3">
        <v>354084.5</v>
      </c>
      <c r="V65" s="3">
        <v>665178</v>
      </c>
      <c r="W65" s="3">
        <v>665179</v>
      </c>
      <c r="X65" s="3">
        <v>0</v>
      </c>
      <c r="Y65" s="3">
        <v>4644623.84</v>
      </c>
    </row>
    <row r="66" spans="1:25" x14ac:dyDescent="0.25">
      <c r="A66" s="1">
        <v>338</v>
      </c>
      <c r="B66" s="1">
        <v>1.01</v>
      </c>
      <c r="C66" s="1" t="s">
        <v>2</v>
      </c>
      <c r="D66" s="1"/>
      <c r="E66" s="1" t="s">
        <v>3</v>
      </c>
      <c r="F66" s="1" t="s">
        <v>2</v>
      </c>
      <c r="G66" s="1" t="s">
        <v>3</v>
      </c>
      <c r="H66" s="1" t="s">
        <v>3</v>
      </c>
      <c r="I66" s="1" t="s">
        <v>4</v>
      </c>
      <c r="J66" s="1" t="s">
        <v>5</v>
      </c>
      <c r="K66" s="1" t="s">
        <v>6</v>
      </c>
      <c r="M66" s="3">
        <v>34132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34132</v>
      </c>
    </row>
    <row r="67" spans="1:25" x14ac:dyDescent="0.25">
      <c r="A67" s="1">
        <v>339</v>
      </c>
      <c r="B67" s="1">
        <v>1.01</v>
      </c>
      <c r="C67" s="1" t="s">
        <v>2</v>
      </c>
      <c r="D67" s="1"/>
      <c r="E67" s="1" t="s">
        <v>3</v>
      </c>
      <c r="F67" s="1" t="s">
        <v>2</v>
      </c>
      <c r="G67" s="1" t="s">
        <v>3</v>
      </c>
      <c r="H67" s="1" t="s">
        <v>3</v>
      </c>
      <c r="I67" s="1" t="s">
        <v>4</v>
      </c>
      <c r="J67" s="1" t="s">
        <v>5</v>
      </c>
      <c r="K67" s="1" t="s">
        <v>6</v>
      </c>
      <c r="M67" s="3">
        <v>19757</v>
      </c>
      <c r="N67" s="3">
        <v>10109</v>
      </c>
      <c r="O67" s="3">
        <v>9834</v>
      </c>
      <c r="P67" s="3">
        <v>20558</v>
      </c>
      <c r="Q67" s="3">
        <v>13552</v>
      </c>
      <c r="R67" s="3">
        <v>13552</v>
      </c>
      <c r="S67" s="3">
        <v>20558</v>
      </c>
      <c r="T67" s="3">
        <v>12936</v>
      </c>
      <c r="U67" s="3">
        <v>12936</v>
      </c>
      <c r="V67" s="3">
        <v>23516</v>
      </c>
      <c r="W67" s="3">
        <v>23516</v>
      </c>
      <c r="X67" s="3">
        <v>0</v>
      </c>
      <c r="Y67" s="3">
        <v>180824</v>
      </c>
    </row>
    <row r="68" spans="1:25" x14ac:dyDescent="0.25">
      <c r="A68" s="1">
        <v>341</v>
      </c>
      <c r="B68" s="1">
        <v>1.01</v>
      </c>
      <c r="C68" s="1" t="s">
        <v>2</v>
      </c>
      <c r="D68" s="1"/>
      <c r="E68" s="1" t="s">
        <v>3</v>
      </c>
      <c r="F68" s="1" t="s">
        <v>2</v>
      </c>
      <c r="G68" s="1" t="s">
        <v>3</v>
      </c>
      <c r="H68" s="1" t="s">
        <v>3</v>
      </c>
      <c r="I68" s="1" t="s">
        <v>4</v>
      </c>
      <c r="J68" s="1" t="s">
        <v>5</v>
      </c>
      <c r="K68" s="1" t="s">
        <v>6</v>
      </c>
      <c r="M68" s="3">
        <v>9937</v>
      </c>
      <c r="N68" s="3">
        <v>5062</v>
      </c>
      <c r="O68" s="3">
        <v>4924</v>
      </c>
      <c r="P68" s="3">
        <v>10296</v>
      </c>
      <c r="Q68" s="3">
        <v>6787</v>
      </c>
      <c r="R68" s="3">
        <v>6787</v>
      </c>
      <c r="S68" s="3">
        <v>10296</v>
      </c>
      <c r="T68" s="3">
        <v>6477</v>
      </c>
      <c r="U68" s="3">
        <v>6477</v>
      </c>
      <c r="V68" s="3">
        <v>11778</v>
      </c>
      <c r="W68" s="3">
        <v>11778</v>
      </c>
      <c r="X68" s="3">
        <v>0</v>
      </c>
      <c r="Y68" s="3">
        <v>90599</v>
      </c>
    </row>
    <row r="69" spans="1:25" x14ac:dyDescent="0.25">
      <c r="A69" s="1">
        <v>344</v>
      </c>
      <c r="B69" s="1">
        <v>1.01</v>
      </c>
      <c r="C69" s="1" t="s">
        <v>2</v>
      </c>
      <c r="D69" s="1"/>
      <c r="E69" s="1" t="s">
        <v>3</v>
      </c>
      <c r="F69" s="1" t="s">
        <v>2</v>
      </c>
      <c r="G69" s="1" t="s">
        <v>3</v>
      </c>
      <c r="H69" s="1" t="s">
        <v>3</v>
      </c>
      <c r="I69" s="1" t="s">
        <v>4</v>
      </c>
      <c r="J69" s="1" t="s">
        <v>5</v>
      </c>
      <c r="K69" s="1" t="s">
        <v>6</v>
      </c>
      <c r="M69" s="3">
        <v>1777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1777</v>
      </c>
    </row>
    <row r="70" spans="1:25" x14ac:dyDescent="0.25">
      <c r="A70" s="1">
        <v>345</v>
      </c>
      <c r="B70" s="1">
        <v>1.01</v>
      </c>
      <c r="C70" s="1" t="s">
        <v>2</v>
      </c>
      <c r="D70" s="1"/>
      <c r="E70" s="1" t="s">
        <v>3</v>
      </c>
      <c r="F70" s="1" t="s">
        <v>2</v>
      </c>
      <c r="G70" s="1" t="s">
        <v>3</v>
      </c>
      <c r="H70" s="1" t="s">
        <v>3</v>
      </c>
      <c r="I70" s="1" t="s">
        <v>4</v>
      </c>
      <c r="J70" s="1" t="s">
        <v>5</v>
      </c>
      <c r="K70" s="1" t="s">
        <v>6</v>
      </c>
      <c r="M70" s="3">
        <v>7256</v>
      </c>
      <c r="N70" s="3">
        <v>3692</v>
      </c>
      <c r="O70" s="3">
        <v>3591</v>
      </c>
      <c r="P70" s="3">
        <v>7508</v>
      </c>
      <c r="Q70" s="3">
        <v>4950</v>
      </c>
      <c r="R70" s="3">
        <v>4950</v>
      </c>
      <c r="S70" s="3">
        <v>7508</v>
      </c>
      <c r="T70" s="3">
        <v>4725</v>
      </c>
      <c r="U70" s="3">
        <v>4725</v>
      </c>
      <c r="V70" s="3">
        <v>8591</v>
      </c>
      <c r="W70" s="3">
        <v>8591</v>
      </c>
      <c r="X70" s="3">
        <v>0</v>
      </c>
      <c r="Y70" s="3">
        <v>66087</v>
      </c>
    </row>
    <row r="71" spans="1:25" x14ac:dyDescent="0.25">
      <c r="A71" s="1">
        <v>347</v>
      </c>
      <c r="B71" s="1">
        <v>1.01</v>
      </c>
      <c r="C71" s="1" t="s">
        <v>2</v>
      </c>
      <c r="D71" s="1"/>
      <c r="E71" s="1" t="s">
        <v>3</v>
      </c>
      <c r="F71" s="1" t="s">
        <v>2</v>
      </c>
      <c r="G71" s="1" t="s">
        <v>3</v>
      </c>
      <c r="H71" s="1" t="s">
        <v>3</v>
      </c>
      <c r="I71" s="1" t="s">
        <v>4</v>
      </c>
      <c r="J71" s="1" t="s">
        <v>5</v>
      </c>
      <c r="K71" s="1" t="s">
        <v>6</v>
      </c>
      <c r="M71" s="3">
        <v>2413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2413</v>
      </c>
    </row>
    <row r="72" spans="1:25" x14ac:dyDescent="0.25">
      <c r="A72" s="1">
        <v>349</v>
      </c>
      <c r="B72" s="1">
        <v>1.01</v>
      </c>
      <c r="C72" s="1" t="s">
        <v>2</v>
      </c>
      <c r="D72" s="1"/>
      <c r="E72" s="1" t="s">
        <v>3</v>
      </c>
      <c r="F72" s="1" t="s">
        <v>2</v>
      </c>
      <c r="G72" s="1" t="s">
        <v>3</v>
      </c>
      <c r="H72" s="1" t="s">
        <v>3</v>
      </c>
      <c r="I72" s="1" t="s">
        <v>4</v>
      </c>
      <c r="J72" s="1" t="s">
        <v>5</v>
      </c>
      <c r="K72" s="1" t="s">
        <v>6</v>
      </c>
      <c r="M72" s="3">
        <v>3589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3589</v>
      </c>
    </row>
    <row r="73" spans="1:25" x14ac:dyDescent="0.25">
      <c r="A73" s="1">
        <v>351</v>
      </c>
      <c r="B73" s="1">
        <v>1.01</v>
      </c>
      <c r="C73" s="1" t="s">
        <v>2</v>
      </c>
      <c r="D73" s="1"/>
      <c r="E73" s="1" t="s">
        <v>3</v>
      </c>
      <c r="F73" s="1" t="s">
        <v>2</v>
      </c>
      <c r="G73" s="1" t="s">
        <v>3</v>
      </c>
      <c r="H73" s="1" t="s">
        <v>3</v>
      </c>
      <c r="I73" s="1" t="s">
        <v>4</v>
      </c>
      <c r="J73" s="1" t="s">
        <v>5</v>
      </c>
      <c r="K73" s="1" t="s">
        <v>6</v>
      </c>
      <c r="M73" s="3">
        <v>17058</v>
      </c>
      <c r="N73" s="3">
        <v>8723</v>
      </c>
      <c r="O73" s="3">
        <v>8488</v>
      </c>
      <c r="P73" s="3">
        <v>17741</v>
      </c>
      <c r="Q73" s="3">
        <v>11697</v>
      </c>
      <c r="R73" s="3">
        <v>11697</v>
      </c>
      <c r="S73" s="3">
        <v>17741</v>
      </c>
      <c r="T73" s="3">
        <v>11164</v>
      </c>
      <c r="U73" s="3">
        <v>11164</v>
      </c>
      <c r="V73" s="3">
        <v>20298</v>
      </c>
      <c r="W73" s="3">
        <v>20298</v>
      </c>
      <c r="X73" s="3">
        <v>0</v>
      </c>
      <c r="Y73" s="3">
        <v>156069</v>
      </c>
    </row>
    <row r="74" spans="1:25" x14ac:dyDescent="0.25">
      <c r="A74" s="1">
        <v>352</v>
      </c>
      <c r="B74" s="1">
        <v>1.01</v>
      </c>
      <c r="C74" s="1" t="s">
        <v>2</v>
      </c>
      <c r="D74" s="1"/>
      <c r="E74" s="1" t="s">
        <v>3</v>
      </c>
      <c r="F74" s="1" t="s">
        <v>2</v>
      </c>
      <c r="G74" s="1" t="s">
        <v>3</v>
      </c>
      <c r="H74" s="1" t="s">
        <v>3</v>
      </c>
      <c r="I74" s="1" t="s">
        <v>4</v>
      </c>
      <c r="J74" s="1" t="s">
        <v>5</v>
      </c>
      <c r="K74" s="1" t="s">
        <v>6</v>
      </c>
      <c r="M74" s="3">
        <v>14684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14684</v>
      </c>
    </row>
    <row r="75" spans="1:25" x14ac:dyDescent="0.25">
      <c r="A75" s="1">
        <v>353</v>
      </c>
      <c r="B75" s="1">
        <v>1.01</v>
      </c>
      <c r="C75" s="1" t="s">
        <v>2</v>
      </c>
      <c r="D75" s="1"/>
      <c r="E75" s="1" t="s">
        <v>3</v>
      </c>
      <c r="F75" s="1" t="s">
        <v>2</v>
      </c>
      <c r="G75" s="1" t="s">
        <v>3</v>
      </c>
      <c r="H75" s="1" t="s">
        <v>3</v>
      </c>
      <c r="I75" s="1" t="s">
        <v>4</v>
      </c>
      <c r="J75" s="1" t="s">
        <v>5</v>
      </c>
      <c r="K75" s="1" t="s">
        <v>6</v>
      </c>
      <c r="M75" s="3">
        <v>624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624</v>
      </c>
    </row>
    <row r="76" spans="1:25" x14ac:dyDescent="0.25">
      <c r="A76" s="1">
        <v>355</v>
      </c>
      <c r="B76" s="1">
        <v>1.01</v>
      </c>
      <c r="C76" s="1" t="s">
        <v>2</v>
      </c>
      <c r="D76" s="1"/>
      <c r="E76" s="1" t="s">
        <v>3</v>
      </c>
      <c r="F76" s="1" t="s">
        <v>2</v>
      </c>
      <c r="G76" s="1" t="s">
        <v>3</v>
      </c>
      <c r="H76" s="1" t="s">
        <v>3</v>
      </c>
      <c r="I76" s="1" t="s">
        <v>4</v>
      </c>
      <c r="J76" s="1" t="s">
        <v>5</v>
      </c>
      <c r="K76" s="1" t="s">
        <v>6</v>
      </c>
      <c r="M76" s="3">
        <v>21224</v>
      </c>
      <c r="N76" s="3">
        <v>10847</v>
      </c>
      <c r="O76" s="3">
        <v>10552</v>
      </c>
      <c r="P76" s="3">
        <v>22058</v>
      </c>
      <c r="Q76" s="3">
        <v>14543</v>
      </c>
      <c r="R76" s="3">
        <v>14543</v>
      </c>
      <c r="S76" s="3">
        <v>22058</v>
      </c>
      <c r="T76" s="3">
        <v>13881</v>
      </c>
      <c r="U76" s="3">
        <v>13881</v>
      </c>
      <c r="V76" s="3">
        <v>25235</v>
      </c>
      <c r="W76" s="3">
        <v>25235</v>
      </c>
      <c r="X76" s="3">
        <v>0</v>
      </c>
      <c r="Y76" s="3">
        <v>194057</v>
      </c>
    </row>
    <row r="77" spans="1:25" x14ac:dyDescent="0.25">
      <c r="A77" s="1">
        <v>358</v>
      </c>
      <c r="B77" s="1">
        <v>1.01</v>
      </c>
      <c r="C77" s="1" t="s">
        <v>2</v>
      </c>
      <c r="D77" s="1"/>
      <c r="E77" s="1" t="s">
        <v>3</v>
      </c>
      <c r="F77" s="1" t="s">
        <v>2</v>
      </c>
      <c r="G77" s="1" t="s">
        <v>3</v>
      </c>
      <c r="H77" s="1" t="s">
        <v>3</v>
      </c>
      <c r="I77" s="1" t="s">
        <v>4</v>
      </c>
      <c r="J77" s="1" t="s">
        <v>5</v>
      </c>
      <c r="K77" s="1" t="s">
        <v>6</v>
      </c>
      <c r="M77" s="3">
        <v>1701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1701</v>
      </c>
    </row>
    <row r="78" spans="1:25" x14ac:dyDescent="0.25">
      <c r="A78" s="1">
        <v>361</v>
      </c>
      <c r="B78" s="1">
        <v>1.01</v>
      </c>
      <c r="C78" s="1" t="s">
        <v>2</v>
      </c>
      <c r="D78" s="1"/>
      <c r="E78" s="1" t="s">
        <v>3</v>
      </c>
      <c r="F78" s="1" t="s">
        <v>2</v>
      </c>
      <c r="G78" s="1" t="s">
        <v>3</v>
      </c>
      <c r="H78" s="1" t="s">
        <v>3</v>
      </c>
      <c r="I78" s="1" t="s">
        <v>4</v>
      </c>
      <c r="J78" s="1" t="s">
        <v>5</v>
      </c>
      <c r="K78" s="1" t="s">
        <v>6</v>
      </c>
      <c r="M78" s="3">
        <v>4067</v>
      </c>
      <c r="N78" s="3">
        <v>2059</v>
      </c>
      <c r="O78" s="3">
        <v>2003</v>
      </c>
      <c r="P78" s="3">
        <v>4191</v>
      </c>
      <c r="Q78" s="3">
        <v>2762</v>
      </c>
      <c r="R78" s="3">
        <v>2762</v>
      </c>
      <c r="S78" s="3">
        <v>4191</v>
      </c>
      <c r="T78" s="3">
        <v>2636</v>
      </c>
      <c r="U78" s="3">
        <v>2636</v>
      </c>
      <c r="V78" s="3">
        <v>4796</v>
      </c>
      <c r="W78" s="3">
        <v>4796</v>
      </c>
      <c r="X78" s="3">
        <v>0</v>
      </c>
      <c r="Y78" s="3">
        <v>36899</v>
      </c>
    </row>
    <row r="79" spans="1:25" x14ac:dyDescent="0.25">
      <c r="A79" s="1">
        <v>363</v>
      </c>
      <c r="B79" s="1">
        <v>1.01</v>
      </c>
      <c r="C79" s="1" t="s">
        <v>2</v>
      </c>
      <c r="D79" s="1"/>
      <c r="E79" s="1" t="s">
        <v>3</v>
      </c>
      <c r="F79" s="1" t="s">
        <v>2</v>
      </c>
      <c r="G79" s="1" t="s">
        <v>3</v>
      </c>
      <c r="H79" s="1" t="s">
        <v>3</v>
      </c>
      <c r="I79" s="1" t="s">
        <v>4</v>
      </c>
      <c r="J79" s="1" t="s">
        <v>5</v>
      </c>
      <c r="K79" s="1" t="s">
        <v>6</v>
      </c>
      <c r="M79" s="3">
        <v>2687</v>
      </c>
      <c r="N79" s="3">
        <v>1355</v>
      </c>
      <c r="O79" s="3">
        <v>1319</v>
      </c>
      <c r="P79" s="3">
        <v>2758</v>
      </c>
      <c r="Q79" s="3">
        <v>1817</v>
      </c>
      <c r="R79" s="3">
        <v>1817</v>
      </c>
      <c r="S79" s="3">
        <v>2758</v>
      </c>
      <c r="T79" s="3">
        <v>1736</v>
      </c>
      <c r="U79" s="3">
        <v>1736</v>
      </c>
      <c r="V79" s="3">
        <v>3156</v>
      </c>
      <c r="W79" s="3">
        <v>3156</v>
      </c>
      <c r="X79" s="3">
        <v>0</v>
      </c>
      <c r="Y79" s="3">
        <v>24295</v>
      </c>
    </row>
    <row r="80" spans="1:25" x14ac:dyDescent="0.25">
      <c r="A80" s="1">
        <v>369</v>
      </c>
      <c r="B80" s="1">
        <v>1.01</v>
      </c>
      <c r="C80" s="1" t="s">
        <v>2</v>
      </c>
      <c r="D80" s="1"/>
      <c r="E80" s="1" t="s">
        <v>3</v>
      </c>
      <c r="F80" s="1" t="s">
        <v>2</v>
      </c>
      <c r="G80" s="1" t="s">
        <v>3</v>
      </c>
      <c r="H80" s="1" t="s">
        <v>3</v>
      </c>
      <c r="I80" s="1" t="s">
        <v>4</v>
      </c>
      <c r="J80" s="1" t="s">
        <v>5</v>
      </c>
      <c r="K80" s="1" t="s">
        <v>6</v>
      </c>
      <c r="M80" s="3">
        <v>5164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5164</v>
      </c>
    </row>
    <row r="81" spans="1:25" x14ac:dyDescent="0.25">
      <c r="A81" s="1">
        <v>371</v>
      </c>
      <c r="B81" s="1">
        <v>1.01</v>
      </c>
      <c r="C81" s="1" t="s">
        <v>2</v>
      </c>
      <c r="D81" s="1"/>
      <c r="E81" s="1" t="s">
        <v>3</v>
      </c>
      <c r="F81" s="1" t="s">
        <v>2</v>
      </c>
      <c r="G81" s="1" t="s">
        <v>3</v>
      </c>
      <c r="H81" s="1" t="s">
        <v>3</v>
      </c>
      <c r="I81" s="1" t="s">
        <v>4</v>
      </c>
      <c r="J81" s="1" t="s">
        <v>5</v>
      </c>
      <c r="K81" s="1" t="s">
        <v>6</v>
      </c>
      <c r="M81" s="3">
        <v>15514</v>
      </c>
      <c r="N81" s="3">
        <v>7947</v>
      </c>
      <c r="O81" s="3">
        <v>7732</v>
      </c>
      <c r="P81" s="3">
        <v>16164</v>
      </c>
      <c r="Q81" s="3">
        <v>10655</v>
      </c>
      <c r="R81" s="3">
        <v>10655</v>
      </c>
      <c r="S81" s="3">
        <v>16164</v>
      </c>
      <c r="T81" s="3">
        <v>10172</v>
      </c>
      <c r="U81" s="3">
        <v>10172</v>
      </c>
      <c r="V81" s="3">
        <v>18491</v>
      </c>
      <c r="W81" s="3">
        <v>18491</v>
      </c>
      <c r="X81" s="3">
        <v>0</v>
      </c>
      <c r="Y81" s="3">
        <v>142157</v>
      </c>
    </row>
    <row r="82" spans="1:25" x14ac:dyDescent="0.25">
      <c r="A82" s="1">
        <v>372</v>
      </c>
      <c r="B82" s="1">
        <v>1.01</v>
      </c>
      <c r="C82" s="1" t="s">
        <v>2</v>
      </c>
      <c r="D82" s="1"/>
      <c r="E82" s="1" t="s">
        <v>3</v>
      </c>
      <c r="F82" s="1" t="s">
        <v>2</v>
      </c>
      <c r="G82" s="1" t="s">
        <v>3</v>
      </c>
      <c r="H82" s="1" t="s">
        <v>3</v>
      </c>
      <c r="I82" s="1" t="s">
        <v>4</v>
      </c>
      <c r="J82" s="1" t="s">
        <v>5</v>
      </c>
      <c r="K82" s="1" t="s">
        <v>6</v>
      </c>
      <c r="M82" s="3">
        <v>9034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9034</v>
      </c>
    </row>
    <row r="83" spans="1:25" x14ac:dyDescent="0.25">
      <c r="A83" s="1">
        <v>375</v>
      </c>
      <c r="B83" s="1">
        <v>1.01</v>
      </c>
      <c r="C83" s="1" t="s">
        <v>2</v>
      </c>
      <c r="D83" s="1"/>
      <c r="E83" s="1" t="s">
        <v>3</v>
      </c>
      <c r="F83" s="1" t="s">
        <v>2</v>
      </c>
      <c r="G83" s="1" t="s">
        <v>3</v>
      </c>
      <c r="H83" s="1" t="s">
        <v>3</v>
      </c>
      <c r="I83" s="1" t="s">
        <v>4</v>
      </c>
      <c r="J83" s="1" t="s">
        <v>5</v>
      </c>
      <c r="K83" s="1" t="s">
        <v>6</v>
      </c>
      <c r="M83" s="3">
        <v>15958</v>
      </c>
      <c r="N83" s="3">
        <v>8150</v>
      </c>
      <c r="O83" s="3">
        <v>7931</v>
      </c>
      <c r="P83" s="3">
        <v>16575</v>
      </c>
      <c r="Q83" s="3">
        <v>10927</v>
      </c>
      <c r="R83" s="3">
        <v>10927</v>
      </c>
      <c r="S83" s="3">
        <v>16575</v>
      </c>
      <c r="T83" s="3">
        <v>10431</v>
      </c>
      <c r="U83" s="3">
        <v>10431</v>
      </c>
      <c r="V83" s="3">
        <v>18959</v>
      </c>
      <c r="W83" s="3">
        <v>18959</v>
      </c>
      <c r="X83" s="3">
        <v>0</v>
      </c>
      <c r="Y83" s="3">
        <v>145823</v>
      </c>
    </row>
    <row r="84" spans="1:25" x14ac:dyDescent="0.25">
      <c r="A84" s="1">
        <v>378</v>
      </c>
      <c r="B84" s="1">
        <v>1.01</v>
      </c>
      <c r="C84" s="1" t="s">
        <v>2</v>
      </c>
      <c r="D84" s="1"/>
      <c r="E84" s="1" t="s">
        <v>3</v>
      </c>
      <c r="F84" s="1" t="s">
        <v>2</v>
      </c>
      <c r="G84" s="1" t="s">
        <v>3</v>
      </c>
      <c r="H84" s="1" t="s">
        <v>3</v>
      </c>
      <c r="I84" s="1" t="s">
        <v>4</v>
      </c>
      <c r="J84" s="1" t="s">
        <v>5</v>
      </c>
      <c r="K84" s="1" t="s">
        <v>6</v>
      </c>
      <c r="M84" s="3">
        <v>23315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23315</v>
      </c>
    </row>
    <row r="85" spans="1:25" x14ac:dyDescent="0.25">
      <c r="A85" s="1">
        <v>379</v>
      </c>
      <c r="B85" s="1">
        <v>1.01</v>
      </c>
      <c r="C85" s="1" t="s">
        <v>2</v>
      </c>
      <c r="D85" s="1"/>
      <c r="E85" s="1" t="s">
        <v>3</v>
      </c>
      <c r="F85" s="1" t="s">
        <v>2</v>
      </c>
      <c r="G85" s="1" t="s">
        <v>3</v>
      </c>
      <c r="H85" s="1" t="s">
        <v>3</v>
      </c>
      <c r="I85" s="1" t="s">
        <v>4</v>
      </c>
      <c r="J85" s="1" t="s">
        <v>5</v>
      </c>
      <c r="K85" s="1" t="s">
        <v>6</v>
      </c>
      <c r="M85" s="3">
        <v>7634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7634</v>
      </c>
    </row>
    <row r="86" spans="1:25" x14ac:dyDescent="0.25">
      <c r="A86" s="1">
        <v>381</v>
      </c>
      <c r="B86" s="1">
        <v>1.01</v>
      </c>
      <c r="C86" s="1" t="s">
        <v>2</v>
      </c>
      <c r="D86" s="1"/>
      <c r="E86" s="1" t="s">
        <v>3</v>
      </c>
      <c r="F86" s="1" t="s">
        <v>2</v>
      </c>
      <c r="G86" s="1" t="s">
        <v>3</v>
      </c>
      <c r="H86" s="1" t="s">
        <v>3</v>
      </c>
      <c r="I86" s="1" t="s">
        <v>4</v>
      </c>
      <c r="J86" s="1" t="s">
        <v>5</v>
      </c>
      <c r="K86" s="1" t="s">
        <v>6</v>
      </c>
      <c r="M86" s="3">
        <v>58193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58193</v>
      </c>
    </row>
    <row r="87" spans="1:25" x14ac:dyDescent="0.25">
      <c r="A87" s="1">
        <v>383</v>
      </c>
      <c r="B87" s="1">
        <v>1.01</v>
      </c>
      <c r="C87" s="1" t="s">
        <v>2</v>
      </c>
      <c r="D87" s="1"/>
      <c r="E87" s="1" t="s">
        <v>3</v>
      </c>
      <c r="F87" s="1" t="s">
        <v>2</v>
      </c>
      <c r="G87" s="1" t="s">
        <v>3</v>
      </c>
      <c r="H87" s="1" t="s">
        <v>3</v>
      </c>
      <c r="I87" s="1" t="s">
        <v>4</v>
      </c>
      <c r="J87" s="1" t="s">
        <v>5</v>
      </c>
      <c r="K87" s="1" t="s">
        <v>6</v>
      </c>
      <c r="M87" s="3">
        <v>108883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108883</v>
      </c>
    </row>
    <row r="88" spans="1:25" x14ac:dyDescent="0.25">
      <c r="A88" s="1">
        <v>391</v>
      </c>
      <c r="B88" s="1">
        <v>1.01</v>
      </c>
      <c r="C88" s="1" t="s">
        <v>2</v>
      </c>
      <c r="D88" s="1"/>
      <c r="E88" s="1" t="s">
        <v>3</v>
      </c>
      <c r="F88" s="1" t="s">
        <v>2</v>
      </c>
      <c r="G88" s="1" t="s">
        <v>3</v>
      </c>
      <c r="H88" s="1" t="s">
        <v>3</v>
      </c>
      <c r="I88" s="1" t="s">
        <v>4</v>
      </c>
      <c r="J88" s="1" t="s">
        <v>5</v>
      </c>
      <c r="K88" s="1" t="s">
        <v>6</v>
      </c>
      <c r="M88" s="3">
        <v>2487</v>
      </c>
      <c r="N88" s="3">
        <v>1241</v>
      </c>
      <c r="O88" s="3">
        <v>1207</v>
      </c>
      <c r="P88" s="3">
        <v>2529</v>
      </c>
      <c r="Q88" s="3">
        <v>1666</v>
      </c>
      <c r="R88" s="3">
        <v>1666</v>
      </c>
      <c r="S88" s="3">
        <v>2529</v>
      </c>
      <c r="T88" s="3">
        <v>1590</v>
      </c>
      <c r="U88" s="3">
        <v>1590</v>
      </c>
      <c r="V88" s="3">
        <v>2894</v>
      </c>
      <c r="W88" s="3">
        <v>2894</v>
      </c>
      <c r="X88" s="3">
        <v>0</v>
      </c>
      <c r="Y88" s="3">
        <v>22293</v>
      </c>
    </row>
    <row r="89" spans="1:25" x14ac:dyDescent="0.25">
      <c r="A89" s="1">
        <v>441</v>
      </c>
      <c r="B89" s="1">
        <v>4.01</v>
      </c>
      <c r="C89" s="1" t="s">
        <v>2</v>
      </c>
      <c r="D89" s="1"/>
      <c r="E89" s="1" t="s">
        <v>3</v>
      </c>
      <c r="F89" s="1" t="s">
        <v>2</v>
      </c>
      <c r="G89" s="1" t="s">
        <v>3</v>
      </c>
      <c r="H89" s="1" t="s">
        <v>3</v>
      </c>
      <c r="I89" s="1">
        <v>1</v>
      </c>
      <c r="J89" s="1" t="s">
        <v>5</v>
      </c>
      <c r="K89" s="1" t="s">
        <v>6</v>
      </c>
      <c r="M89" s="3">
        <v>36808.94</v>
      </c>
      <c r="N89" s="3">
        <v>21088.11</v>
      </c>
      <c r="O89" s="3">
        <v>24368.48</v>
      </c>
      <c r="P89" s="3">
        <v>15336.83</v>
      </c>
      <c r="Q89" s="3">
        <v>15336.83</v>
      </c>
      <c r="R89" s="3">
        <v>24368.48</v>
      </c>
      <c r="S89" s="3">
        <v>15336.83</v>
      </c>
      <c r="T89" s="3">
        <v>15336.83</v>
      </c>
      <c r="U89" s="3">
        <v>15336.83</v>
      </c>
      <c r="V89" s="3">
        <v>15336.83</v>
      </c>
      <c r="W89" s="3">
        <v>6859.01</v>
      </c>
      <c r="X89" s="3">
        <v>194483.01</v>
      </c>
      <c r="Y89" s="3">
        <v>399997.01</v>
      </c>
    </row>
    <row r="90" spans="1:25" x14ac:dyDescent="0.25">
      <c r="A90" s="1">
        <v>511</v>
      </c>
      <c r="B90" s="1">
        <v>4.01</v>
      </c>
      <c r="C90" s="1" t="s">
        <v>2</v>
      </c>
      <c r="D90" s="1"/>
      <c r="E90" s="1" t="s">
        <v>3</v>
      </c>
      <c r="F90" s="1" t="s">
        <v>2</v>
      </c>
      <c r="G90" s="1" t="s">
        <v>3</v>
      </c>
      <c r="H90" s="1" t="s">
        <v>3</v>
      </c>
      <c r="I90" s="1">
        <v>2</v>
      </c>
      <c r="J90" s="1" t="s">
        <v>5</v>
      </c>
      <c r="K90" s="1" t="s">
        <v>6</v>
      </c>
      <c r="M90" s="3">
        <v>59696.02</v>
      </c>
      <c r="N90" s="3">
        <v>71558.649999999994</v>
      </c>
      <c r="O90" s="3">
        <v>40993.120000000003</v>
      </c>
      <c r="P90" s="3">
        <v>47369.83</v>
      </c>
      <c r="Q90" s="3">
        <v>29813.22</v>
      </c>
      <c r="R90" s="3">
        <v>29813.22</v>
      </c>
      <c r="S90" s="3">
        <v>47369.83</v>
      </c>
      <c r="T90" s="3">
        <v>29813.22</v>
      </c>
      <c r="U90" s="3">
        <v>29813.22</v>
      </c>
      <c r="V90" s="3">
        <v>29813.22</v>
      </c>
      <c r="W90" s="3">
        <v>29813.22</v>
      </c>
      <c r="X90" s="3">
        <v>13333.21</v>
      </c>
      <c r="Y90" s="3">
        <v>459200</v>
      </c>
    </row>
    <row r="91" spans="1:25" x14ac:dyDescent="0.25">
      <c r="A91" s="1">
        <v>515</v>
      </c>
      <c r="B91" s="1">
        <v>4.01</v>
      </c>
      <c r="C91" s="1" t="s">
        <v>2</v>
      </c>
      <c r="D91" s="1"/>
      <c r="E91" s="1" t="s">
        <v>3</v>
      </c>
      <c r="F91" s="1" t="s">
        <v>2</v>
      </c>
      <c r="G91" s="1" t="s">
        <v>3</v>
      </c>
      <c r="H91" s="1" t="s">
        <v>3</v>
      </c>
      <c r="I91" s="1">
        <v>2</v>
      </c>
      <c r="J91" s="1" t="s">
        <v>5</v>
      </c>
      <c r="K91" s="1" t="s">
        <v>6</v>
      </c>
      <c r="M91" s="3">
        <v>46904.02</v>
      </c>
      <c r="N91" s="3">
        <v>56224.65</v>
      </c>
      <c r="O91" s="3">
        <v>32208.880000000001</v>
      </c>
      <c r="P91" s="3">
        <v>37219.15</v>
      </c>
      <c r="Q91" s="3">
        <v>23424.67</v>
      </c>
      <c r="R91" s="3">
        <v>23424.67</v>
      </c>
      <c r="S91" s="3">
        <v>37219.15</v>
      </c>
      <c r="T91" s="3">
        <v>23424.67</v>
      </c>
      <c r="U91" s="3">
        <v>23424.67</v>
      </c>
      <c r="V91" s="3">
        <v>23424.67</v>
      </c>
      <c r="W91" s="3">
        <v>23424.67</v>
      </c>
      <c r="X91" s="3">
        <v>10476.09</v>
      </c>
      <c r="Y91" s="3">
        <v>360800</v>
      </c>
    </row>
    <row r="92" spans="1:25" x14ac:dyDescent="0.25">
      <c r="A92" s="1">
        <v>529</v>
      </c>
      <c r="B92" s="1">
        <v>4.01</v>
      </c>
      <c r="C92" s="1" t="s">
        <v>2</v>
      </c>
      <c r="D92" s="1"/>
      <c r="E92" s="1" t="s">
        <v>3</v>
      </c>
      <c r="F92" s="1" t="s">
        <v>2</v>
      </c>
      <c r="G92" s="1" t="s">
        <v>3</v>
      </c>
      <c r="H92" s="1" t="s">
        <v>3</v>
      </c>
      <c r="I92" s="1">
        <v>2</v>
      </c>
      <c r="J92" s="1" t="s">
        <v>5</v>
      </c>
      <c r="K92" s="1" t="s">
        <v>6</v>
      </c>
      <c r="M92" s="3">
        <v>74620.03</v>
      </c>
      <c r="N92" s="3">
        <v>89448.31</v>
      </c>
      <c r="O92" s="3">
        <v>51241.41</v>
      </c>
      <c r="P92" s="3">
        <v>59212.29</v>
      </c>
      <c r="Q92" s="3">
        <v>37266.53</v>
      </c>
      <c r="R92" s="3">
        <v>37266.53</v>
      </c>
      <c r="S92" s="3">
        <v>59212.29</v>
      </c>
      <c r="T92" s="3">
        <v>37266.53</v>
      </c>
      <c r="U92" s="3">
        <v>37266.53</v>
      </c>
      <c r="V92" s="3">
        <v>37266.53</v>
      </c>
      <c r="W92" s="3">
        <v>37266.53</v>
      </c>
      <c r="X92" s="3">
        <v>16666.509999999998</v>
      </c>
      <c r="Y92" s="3">
        <v>574000</v>
      </c>
    </row>
    <row r="93" spans="1:25" x14ac:dyDescent="0.25">
      <c r="A93" s="1">
        <v>564</v>
      </c>
      <c r="B93" s="1">
        <v>4.01</v>
      </c>
      <c r="C93" s="1" t="s">
        <v>2</v>
      </c>
      <c r="D93" s="1"/>
      <c r="E93" s="1" t="s">
        <v>3</v>
      </c>
      <c r="F93" s="1" t="s">
        <v>2</v>
      </c>
      <c r="G93" s="1" t="s">
        <v>3</v>
      </c>
      <c r="H93" s="1" t="s">
        <v>3</v>
      </c>
      <c r="I93" s="1">
        <v>2</v>
      </c>
      <c r="J93" s="1" t="s">
        <v>5</v>
      </c>
      <c r="K93" s="1" t="s">
        <v>6</v>
      </c>
      <c r="M93" s="3">
        <v>47970.02</v>
      </c>
      <c r="N93" s="3">
        <v>57502.48</v>
      </c>
      <c r="O93" s="3">
        <v>32940.9</v>
      </c>
      <c r="P93" s="3">
        <v>38065.040000000001</v>
      </c>
      <c r="Q93" s="3">
        <v>23957.05</v>
      </c>
      <c r="R93" s="3">
        <v>23957.05</v>
      </c>
      <c r="S93" s="3">
        <v>38065.040000000001</v>
      </c>
      <c r="T93" s="3">
        <v>23957.05</v>
      </c>
      <c r="U93" s="3">
        <v>23957.05</v>
      </c>
      <c r="V93" s="3">
        <v>23957.05</v>
      </c>
      <c r="W93" s="3">
        <v>23957.05</v>
      </c>
      <c r="X93" s="3">
        <v>10714.18</v>
      </c>
      <c r="Y93" s="3">
        <v>369000</v>
      </c>
    </row>
    <row r="94" spans="1:25" x14ac:dyDescent="0.25">
      <c r="A94" s="1">
        <v>583</v>
      </c>
      <c r="B94" s="1">
        <v>4.01</v>
      </c>
      <c r="C94" s="1" t="s">
        <v>2</v>
      </c>
      <c r="D94" s="1"/>
      <c r="E94" s="1" t="s">
        <v>3</v>
      </c>
      <c r="F94" s="1" t="s">
        <v>2</v>
      </c>
      <c r="G94" s="1" t="s">
        <v>3</v>
      </c>
      <c r="H94" s="1" t="s">
        <v>3</v>
      </c>
      <c r="I94" s="1">
        <v>2</v>
      </c>
      <c r="J94" s="1" t="s">
        <v>5</v>
      </c>
      <c r="K94" s="1" t="s">
        <v>6</v>
      </c>
      <c r="M94" s="3">
        <v>223860.09</v>
      </c>
      <c r="N94" s="3">
        <v>268344.92</v>
      </c>
      <c r="O94" s="3">
        <v>153724.22</v>
      </c>
      <c r="P94" s="3">
        <v>177636.87</v>
      </c>
      <c r="Q94" s="3">
        <v>111799.58</v>
      </c>
      <c r="R94" s="3">
        <v>111799.58</v>
      </c>
      <c r="S94" s="3">
        <v>177636.87</v>
      </c>
      <c r="T94" s="3">
        <v>111799.58</v>
      </c>
      <c r="U94" s="3">
        <v>111799.58</v>
      </c>
      <c r="V94" s="3">
        <v>111799.58</v>
      </c>
      <c r="W94" s="3">
        <v>111799.58</v>
      </c>
      <c r="X94" s="3">
        <v>49999.53</v>
      </c>
      <c r="Y94" s="3">
        <v>1722000</v>
      </c>
    </row>
    <row r="95" spans="1:25" x14ac:dyDescent="0.25">
      <c r="A95" s="1">
        <v>591</v>
      </c>
      <c r="B95" s="1">
        <v>4.01</v>
      </c>
      <c r="C95" s="1" t="s">
        <v>2</v>
      </c>
      <c r="D95" s="1"/>
      <c r="E95" s="1" t="s">
        <v>3</v>
      </c>
      <c r="F95" s="1" t="s">
        <v>2</v>
      </c>
      <c r="G95" s="1" t="s">
        <v>3</v>
      </c>
      <c r="H95" s="1" t="s">
        <v>3</v>
      </c>
      <c r="I95" s="1">
        <v>2</v>
      </c>
      <c r="J95" s="1" t="s">
        <v>5</v>
      </c>
      <c r="K95" s="1" t="s">
        <v>6</v>
      </c>
      <c r="M95" s="3">
        <v>79950.03</v>
      </c>
      <c r="N95" s="3">
        <v>95837.47</v>
      </c>
      <c r="O95" s="3">
        <v>54901.51</v>
      </c>
      <c r="P95" s="3">
        <v>63441.74</v>
      </c>
      <c r="Q95" s="3">
        <v>39928.42</v>
      </c>
      <c r="R95" s="3">
        <v>39928.42</v>
      </c>
      <c r="S95" s="3">
        <v>63441.74</v>
      </c>
      <c r="T95" s="3">
        <v>39928.42</v>
      </c>
      <c r="U95" s="3">
        <v>39928.42</v>
      </c>
      <c r="V95" s="3">
        <v>39928.42</v>
      </c>
      <c r="W95" s="3">
        <v>39928.42</v>
      </c>
      <c r="X95" s="3">
        <v>17856.97</v>
      </c>
      <c r="Y95" s="3">
        <v>615000</v>
      </c>
    </row>
    <row r="96" spans="1:25" x14ac:dyDescent="0.25">
      <c r="A96" s="1">
        <v>113</v>
      </c>
      <c r="B96" s="1">
        <v>5.6</v>
      </c>
      <c r="C96" s="1" t="s">
        <v>2</v>
      </c>
      <c r="D96" s="1"/>
      <c r="E96" s="1" t="s">
        <v>3</v>
      </c>
      <c r="F96" s="1" t="s">
        <v>2</v>
      </c>
      <c r="G96" s="1" t="s">
        <v>3</v>
      </c>
      <c r="H96" s="1" t="s">
        <v>3</v>
      </c>
      <c r="I96" s="1" t="s">
        <v>4</v>
      </c>
      <c r="J96" s="1" t="s">
        <v>5</v>
      </c>
      <c r="K96" s="1" t="s">
        <v>6</v>
      </c>
      <c r="M96" s="3">
        <v>8124592</v>
      </c>
      <c r="N96" s="3">
        <v>4166482</v>
      </c>
      <c r="O96" s="3">
        <v>4053879</v>
      </c>
      <c r="P96" s="3">
        <v>8471867</v>
      </c>
      <c r="Q96" s="3">
        <v>5585863</v>
      </c>
      <c r="R96" s="3">
        <v>5585863</v>
      </c>
      <c r="S96" s="3">
        <v>8471867</v>
      </c>
      <c r="T96" s="3">
        <v>5331958</v>
      </c>
      <c r="U96" s="3">
        <v>5331958</v>
      </c>
      <c r="V96" s="3">
        <v>9691681</v>
      </c>
      <c r="W96" s="3">
        <v>9691693</v>
      </c>
      <c r="X96" s="3">
        <v>0</v>
      </c>
      <c r="Y96" s="3">
        <v>74507703</v>
      </c>
    </row>
    <row r="97" spans="1:25" x14ac:dyDescent="0.25">
      <c r="A97" s="1">
        <v>121</v>
      </c>
      <c r="B97" s="1">
        <v>5.6</v>
      </c>
      <c r="C97" s="1" t="s">
        <v>2</v>
      </c>
      <c r="D97" s="1"/>
      <c r="E97" s="1" t="s">
        <v>3</v>
      </c>
      <c r="F97" s="1" t="s">
        <v>2</v>
      </c>
      <c r="G97" s="1" t="s">
        <v>3</v>
      </c>
      <c r="H97" s="1" t="s">
        <v>3</v>
      </c>
      <c r="I97" s="1" t="s">
        <v>4</v>
      </c>
      <c r="J97" s="1" t="s">
        <v>5</v>
      </c>
      <c r="K97" s="1" t="s">
        <v>6</v>
      </c>
      <c r="M97" s="3">
        <v>599365</v>
      </c>
      <c r="N97" s="3">
        <v>307364</v>
      </c>
      <c r="O97" s="3">
        <v>299057</v>
      </c>
      <c r="P97" s="3">
        <v>624981</v>
      </c>
      <c r="Q97" s="3">
        <v>412075</v>
      </c>
      <c r="R97" s="3">
        <v>412075</v>
      </c>
      <c r="S97" s="3">
        <v>624981</v>
      </c>
      <c r="T97" s="3">
        <v>393345</v>
      </c>
      <c r="U97" s="3">
        <v>393345</v>
      </c>
      <c r="V97" s="3">
        <v>714971</v>
      </c>
      <c r="W97" s="3">
        <v>714971</v>
      </c>
      <c r="X97" s="3">
        <v>0</v>
      </c>
      <c r="Y97" s="3">
        <v>5496530</v>
      </c>
    </row>
    <row r="98" spans="1:25" x14ac:dyDescent="0.25">
      <c r="A98" s="1">
        <v>131</v>
      </c>
      <c r="B98" s="1">
        <v>5.6</v>
      </c>
      <c r="C98" s="1" t="s">
        <v>2</v>
      </c>
      <c r="D98" s="1"/>
      <c r="E98" s="1" t="s">
        <v>3</v>
      </c>
      <c r="F98" s="1" t="s">
        <v>2</v>
      </c>
      <c r="G98" s="1" t="s">
        <v>3</v>
      </c>
      <c r="H98" s="1" t="s">
        <v>3</v>
      </c>
      <c r="I98" s="1" t="s">
        <v>4</v>
      </c>
      <c r="J98" s="1" t="s">
        <v>5</v>
      </c>
      <c r="K98" s="1" t="s">
        <v>6</v>
      </c>
      <c r="M98" s="3">
        <v>1293273</v>
      </c>
      <c r="N98" s="3">
        <v>663215</v>
      </c>
      <c r="O98" s="3">
        <v>645290</v>
      </c>
      <c r="P98" s="3">
        <v>1348551</v>
      </c>
      <c r="Q98" s="3">
        <v>889153</v>
      </c>
      <c r="R98" s="3">
        <v>889153</v>
      </c>
      <c r="S98" s="3">
        <v>1348551</v>
      </c>
      <c r="T98" s="3">
        <v>848737</v>
      </c>
      <c r="U98" s="3">
        <v>848737</v>
      </c>
      <c r="V98" s="3">
        <v>1542724</v>
      </c>
      <c r="W98" s="3">
        <v>1542725</v>
      </c>
      <c r="X98" s="3">
        <v>0</v>
      </c>
      <c r="Y98" s="3">
        <v>11860109</v>
      </c>
    </row>
    <row r="99" spans="1:25" x14ac:dyDescent="0.25">
      <c r="A99" s="1">
        <v>132</v>
      </c>
      <c r="B99" s="1">
        <v>5.6</v>
      </c>
      <c r="C99" s="1" t="s">
        <v>2</v>
      </c>
      <c r="D99" s="1"/>
      <c r="E99" s="1" t="s">
        <v>3</v>
      </c>
      <c r="F99" s="1" t="s">
        <v>2</v>
      </c>
      <c r="G99" s="1" t="s">
        <v>3</v>
      </c>
      <c r="H99" s="1" t="s">
        <v>3</v>
      </c>
      <c r="I99" s="1" t="s">
        <v>4</v>
      </c>
      <c r="J99" s="1" t="s">
        <v>5</v>
      </c>
      <c r="K99" s="1" t="s">
        <v>6</v>
      </c>
      <c r="M99" s="3">
        <v>1289521</v>
      </c>
      <c r="N99" s="3">
        <v>661290</v>
      </c>
      <c r="O99" s="3">
        <v>643417</v>
      </c>
      <c r="P99" s="3">
        <v>1344637</v>
      </c>
      <c r="Q99" s="3">
        <v>886573</v>
      </c>
      <c r="R99" s="3">
        <v>886573</v>
      </c>
      <c r="S99" s="3">
        <v>1344637</v>
      </c>
      <c r="T99" s="3">
        <v>846274</v>
      </c>
      <c r="U99" s="3">
        <v>846274</v>
      </c>
      <c r="V99" s="3">
        <v>1538244</v>
      </c>
      <c r="W99" s="3">
        <v>1538244</v>
      </c>
      <c r="X99" s="3">
        <v>0</v>
      </c>
      <c r="Y99" s="3">
        <v>11825684</v>
      </c>
    </row>
    <row r="100" spans="1:25" x14ac:dyDescent="0.25">
      <c r="A100" s="1">
        <v>134</v>
      </c>
      <c r="B100" s="1">
        <v>5.6</v>
      </c>
      <c r="C100" s="1" t="s">
        <v>2</v>
      </c>
      <c r="D100" s="1"/>
      <c r="E100" s="1" t="s">
        <v>3</v>
      </c>
      <c r="F100" s="1" t="s">
        <v>2</v>
      </c>
      <c r="G100" s="1" t="s">
        <v>3</v>
      </c>
      <c r="H100" s="1" t="s">
        <v>3</v>
      </c>
      <c r="I100" s="1" t="s">
        <v>4</v>
      </c>
      <c r="J100" s="1" t="s">
        <v>5</v>
      </c>
      <c r="K100" s="1" t="s">
        <v>6</v>
      </c>
      <c r="M100" s="3">
        <v>142078</v>
      </c>
      <c r="N100" s="3">
        <v>72861</v>
      </c>
      <c r="O100" s="3">
        <v>70890</v>
      </c>
      <c r="P100" s="3">
        <v>148150</v>
      </c>
      <c r="Q100" s="3">
        <v>97679</v>
      </c>
      <c r="R100" s="3">
        <v>97679</v>
      </c>
      <c r="S100" s="3">
        <v>148150</v>
      </c>
      <c r="T100" s="3">
        <v>93241</v>
      </c>
      <c r="U100" s="3">
        <v>93241</v>
      </c>
      <c r="V100" s="3">
        <v>169483</v>
      </c>
      <c r="W100" s="3">
        <v>169483</v>
      </c>
      <c r="X100" s="3">
        <v>0</v>
      </c>
      <c r="Y100" s="3">
        <v>1302935</v>
      </c>
    </row>
    <row r="101" spans="1:25" x14ac:dyDescent="0.25">
      <c r="A101" s="1">
        <v>141</v>
      </c>
      <c r="B101" s="1">
        <v>5.6</v>
      </c>
      <c r="C101" s="1" t="s">
        <v>2</v>
      </c>
      <c r="D101" s="1"/>
      <c r="E101" s="1" t="s">
        <v>3</v>
      </c>
      <c r="F101" s="1" t="s">
        <v>2</v>
      </c>
      <c r="G101" s="1" t="s">
        <v>3</v>
      </c>
      <c r="H101" s="1" t="s">
        <v>3</v>
      </c>
      <c r="I101" s="1" t="s">
        <v>4</v>
      </c>
      <c r="J101" s="1" t="s">
        <v>5</v>
      </c>
      <c r="K101" s="1" t="s">
        <v>6</v>
      </c>
      <c r="M101" s="3">
        <v>1382085</v>
      </c>
      <c r="N101" s="3">
        <v>708759</v>
      </c>
      <c r="O101" s="3">
        <v>689603</v>
      </c>
      <c r="P101" s="3">
        <v>1441160</v>
      </c>
      <c r="Q101" s="3">
        <v>950214</v>
      </c>
      <c r="R101" s="3">
        <v>950214</v>
      </c>
      <c r="S101" s="3">
        <v>1441160</v>
      </c>
      <c r="T101" s="3">
        <v>907022</v>
      </c>
      <c r="U101" s="3">
        <v>907022</v>
      </c>
      <c r="V101" s="3">
        <v>1648665</v>
      </c>
      <c r="W101" s="3">
        <v>1648665</v>
      </c>
      <c r="X101" s="3">
        <v>0</v>
      </c>
      <c r="Y101" s="3">
        <v>12674569</v>
      </c>
    </row>
    <row r="102" spans="1:25" x14ac:dyDescent="0.25">
      <c r="A102" s="1">
        <v>142</v>
      </c>
      <c r="B102" s="1">
        <v>5.6</v>
      </c>
      <c r="C102" s="1" t="s">
        <v>2</v>
      </c>
      <c r="D102" s="1"/>
      <c r="E102" s="1" t="s">
        <v>3</v>
      </c>
      <c r="F102" s="1" t="s">
        <v>2</v>
      </c>
      <c r="G102" s="1" t="s">
        <v>3</v>
      </c>
      <c r="H102" s="1" t="s">
        <v>3</v>
      </c>
      <c r="I102" s="1" t="s">
        <v>4</v>
      </c>
      <c r="J102" s="1" t="s">
        <v>5</v>
      </c>
      <c r="K102" s="1" t="s">
        <v>6</v>
      </c>
      <c r="M102" s="3">
        <v>556937</v>
      </c>
      <c r="N102" s="3">
        <v>285608</v>
      </c>
      <c r="O102" s="3">
        <v>277888</v>
      </c>
      <c r="P102" s="3">
        <v>580743</v>
      </c>
      <c r="Q102" s="3">
        <v>382906</v>
      </c>
      <c r="R102" s="3">
        <v>382906</v>
      </c>
      <c r="S102" s="3">
        <v>580743</v>
      </c>
      <c r="T102" s="3">
        <v>365502</v>
      </c>
      <c r="U102" s="3">
        <v>365502</v>
      </c>
      <c r="V102" s="3">
        <v>664361</v>
      </c>
      <c r="W102" s="3">
        <v>664361</v>
      </c>
      <c r="X102" s="3">
        <v>0</v>
      </c>
      <c r="Y102" s="3">
        <v>5107457</v>
      </c>
    </row>
    <row r="103" spans="1:25" x14ac:dyDescent="0.25">
      <c r="A103" s="1">
        <v>143</v>
      </c>
      <c r="B103" s="1">
        <v>5.6</v>
      </c>
      <c r="C103" s="1" t="s">
        <v>2</v>
      </c>
      <c r="D103" s="1"/>
      <c r="E103" s="1" t="s">
        <v>3</v>
      </c>
      <c r="F103" s="1" t="s">
        <v>2</v>
      </c>
      <c r="G103" s="1" t="s">
        <v>3</v>
      </c>
      <c r="H103" s="1" t="s">
        <v>3</v>
      </c>
      <c r="I103" s="1" t="s">
        <v>4</v>
      </c>
      <c r="J103" s="1" t="s">
        <v>5</v>
      </c>
      <c r="K103" s="1" t="s">
        <v>6</v>
      </c>
      <c r="M103" s="3">
        <v>223609</v>
      </c>
      <c r="N103" s="3">
        <v>114669</v>
      </c>
      <c r="O103" s="3">
        <v>111571</v>
      </c>
      <c r="P103" s="3">
        <v>233167</v>
      </c>
      <c r="Q103" s="3">
        <v>153733</v>
      </c>
      <c r="R103" s="3">
        <v>153733</v>
      </c>
      <c r="S103" s="3">
        <v>233167</v>
      </c>
      <c r="T103" s="3">
        <v>146747</v>
      </c>
      <c r="U103" s="3">
        <v>146747</v>
      </c>
      <c r="V103" s="3">
        <v>266738</v>
      </c>
      <c r="W103" s="3">
        <v>266738</v>
      </c>
      <c r="X103" s="3">
        <v>0</v>
      </c>
      <c r="Y103" s="3">
        <v>2050619</v>
      </c>
    </row>
    <row r="104" spans="1:25" x14ac:dyDescent="0.25">
      <c r="A104" s="1">
        <v>152</v>
      </c>
      <c r="B104" s="1">
        <v>5.6</v>
      </c>
      <c r="C104" s="1" t="s">
        <v>2</v>
      </c>
      <c r="D104" s="1"/>
      <c r="E104" s="1" t="s">
        <v>3</v>
      </c>
      <c r="F104" s="1" t="s">
        <v>2</v>
      </c>
      <c r="G104" s="1" t="s">
        <v>3</v>
      </c>
      <c r="H104" s="1" t="s">
        <v>3</v>
      </c>
      <c r="I104" s="1" t="s">
        <v>4</v>
      </c>
      <c r="J104" s="1" t="s">
        <v>5</v>
      </c>
      <c r="K104" s="1" t="s">
        <v>6</v>
      </c>
      <c r="M104" s="3">
        <v>419391</v>
      </c>
      <c r="N104" s="3">
        <v>215071</v>
      </c>
      <c r="O104" s="3">
        <v>209256</v>
      </c>
      <c r="P104" s="3">
        <v>437317</v>
      </c>
      <c r="Q104" s="3">
        <v>288341</v>
      </c>
      <c r="R104" s="3">
        <v>288341</v>
      </c>
      <c r="S104" s="3">
        <v>437317</v>
      </c>
      <c r="T104" s="3">
        <v>275232</v>
      </c>
      <c r="U104" s="3">
        <v>275232</v>
      </c>
      <c r="V104" s="3">
        <v>500284</v>
      </c>
      <c r="W104" s="3">
        <v>500285</v>
      </c>
      <c r="X104" s="3">
        <v>0</v>
      </c>
      <c r="Y104" s="3">
        <v>3846067</v>
      </c>
    </row>
    <row r="105" spans="1:25" x14ac:dyDescent="0.25">
      <c r="A105" s="1">
        <v>154</v>
      </c>
      <c r="B105" s="1">
        <v>5.6</v>
      </c>
      <c r="C105" s="1" t="s">
        <v>2</v>
      </c>
      <c r="D105" s="1"/>
      <c r="E105" s="1" t="s">
        <v>3</v>
      </c>
      <c r="F105" s="1" t="s">
        <v>2</v>
      </c>
      <c r="G105" s="1" t="s">
        <v>3</v>
      </c>
      <c r="H105" s="1" t="s">
        <v>3</v>
      </c>
      <c r="I105" s="1" t="s">
        <v>4</v>
      </c>
      <c r="J105" s="1" t="s">
        <v>5</v>
      </c>
      <c r="K105" s="1" t="s">
        <v>6</v>
      </c>
      <c r="M105" s="3">
        <v>1978484</v>
      </c>
      <c r="N105" s="3">
        <v>1014604</v>
      </c>
      <c r="O105" s="3">
        <v>987183</v>
      </c>
      <c r="P105" s="3">
        <v>2063049</v>
      </c>
      <c r="Q105" s="3">
        <v>1360251</v>
      </c>
      <c r="R105" s="3">
        <v>1360251</v>
      </c>
      <c r="S105" s="3">
        <v>2063049</v>
      </c>
      <c r="T105" s="3">
        <v>1298420</v>
      </c>
      <c r="U105" s="3">
        <v>1298420</v>
      </c>
      <c r="V105" s="3">
        <v>2360097</v>
      </c>
      <c r="W105" s="3">
        <v>2360098</v>
      </c>
      <c r="X105" s="3">
        <v>0</v>
      </c>
      <c r="Y105" s="3">
        <v>18143906</v>
      </c>
    </row>
    <row r="106" spans="1:25" x14ac:dyDescent="0.25">
      <c r="A106" s="1">
        <v>155</v>
      </c>
      <c r="B106" s="1">
        <v>5.6</v>
      </c>
      <c r="C106" s="1" t="s">
        <v>2</v>
      </c>
      <c r="D106" s="1"/>
      <c r="E106" s="1" t="s">
        <v>3</v>
      </c>
      <c r="F106" s="1" t="s">
        <v>2</v>
      </c>
      <c r="G106" s="1" t="s">
        <v>3</v>
      </c>
      <c r="H106" s="1" t="s">
        <v>3</v>
      </c>
      <c r="I106" s="1" t="s">
        <v>4</v>
      </c>
      <c r="J106" s="1" t="s">
        <v>5</v>
      </c>
      <c r="K106" s="1" t="s">
        <v>6</v>
      </c>
      <c r="M106" s="3">
        <v>162403</v>
      </c>
      <c r="N106" s="3">
        <v>83282</v>
      </c>
      <c r="O106" s="3">
        <v>81032</v>
      </c>
      <c r="P106" s="3">
        <v>169345</v>
      </c>
      <c r="Q106" s="3">
        <v>111654</v>
      </c>
      <c r="R106" s="3">
        <v>111654</v>
      </c>
      <c r="S106" s="3">
        <v>169345</v>
      </c>
      <c r="T106" s="3">
        <v>106580</v>
      </c>
      <c r="U106" s="3">
        <v>106580</v>
      </c>
      <c r="V106" s="3">
        <v>193729</v>
      </c>
      <c r="W106" s="3">
        <v>193729</v>
      </c>
      <c r="X106" s="3">
        <v>0</v>
      </c>
      <c r="Y106" s="3">
        <v>1489333</v>
      </c>
    </row>
    <row r="107" spans="1:25" x14ac:dyDescent="0.25">
      <c r="A107" s="1">
        <v>159</v>
      </c>
      <c r="B107" s="1">
        <v>5.6</v>
      </c>
      <c r="C107" s="1" t="s">
        <v>2</v>
      </c>
      <c r="D107" s="1"/>
      <c r="E107" s="1" t="s">
        <v>3</v>
      </c>
      <c r="F107" s="1" t="s">
        <v>2</v>
      </c>
      <c r="G107" s="1" t="s">
        <v>3</v>
      </c>
      <c r="H107" s="1" t="s">
        <v>3</v>
      </c>
      <c r="I107" s="1" t="s">
        <v>4</v>
      </c>
      <c r="J107" s="1" t="s">
        <v>5</v>
      </c>
      <c r="K107" s="1" t="s">
        <v>6</v>
      </c>
      <c r="M107" s="3">
        <v>659361</v>
      </c>
      <c r="N107" s="3">
        <v>338131</v>
      </c>
      <c r="O107" s="3">
        <v>328991</v>
      </c>
      <c r="P107" s="3">
        <v>687544</v>
      </c>
      <c r="Q107" s="3">
        <v>453324</v>
      </c>
      <c r="R107" s="3">
        <v>453324</v>
      </c>
      <c r="S107" s="3">
        <v>687544</v>
      </c>
      <c r="T107" s="3">
        <v>432718</v>
      </c>
      <c r="U107" s="3">
        <v>432718</v>
      </c>
      <c r="V107" s="3">
        <v>786540</v>
      </c>
      <c r="W107" s="3">
        <v>786540</v>
      </c>
      <c r="X107" s="3">
        <v>0</v>
      </c>
      <c r="Y107" s="3">
        <v>6046735</v>
      </c>
    </row>
    <row r="108" spans="1:25" x14ac:dyDescent="0.25">
      <c r="A108" s="1">
        <v>171</v>
      </c>
      <c r="B108" s="1">
        <v>5.6</v>
      </c>
      <c r="C108" s="1" t="s">
        <v>2</v>
      </c>
      <c r="D108" s="1"/>
      <c r="E108" s="1" t="s">
        <v>3</v>
      </c>
      <c r="F108" s="1" t="s">
        <v>2</v>
      </c>
      <c r="G108" s="1" t="s">
        <v>3</v>
      </c>
      <c r="H108" s="1" t="s">
        <v>3</v>
      </c>
      <c r="I108" s="1" t="s">
        <v>4</v>
      </c>
      <c r="J108" s="1" t="s">
        <v>5</v>
      </c>
      <c r="K108" s="1" t="s">
        <v>6</v>
      </c>
      <c r="M108" s="3">
        <v>34715</v>
      </c>
      <c r="N108" s="3">
        <v>17801</v>
      </c>
      <c r="O108" s="3">
        <v>17319</v>
      </c>
      <c r="P108" s="3">
        <v>36198</v>
      </c>
      <c r="Q108" s="3">
        <v>23867</v>
      </c>
      <c r="R108" s="3">
        <v>23867</v>
      </c>
      <c r="S108" s="3">
        <v>36198</v>
      </c>
      <c r="T108" s="3">
        <v>22781</v>
      </c>
      <c r="U108" s="3">
        <v>22781</v>
      </c>
      <c r="V108" s="3">
        <v>41411</v>
      </c>
      <c r="W108" s="3">
        <v>41411</v>
      </c>
      <c r="X108" s="3">
        <v>0</v>
      </c>
      <c r="Y108" s="3">
        <v>318349</v>
      </c>
    </row>
    <row r="109" spans="1:25" x14ac:dyDescent="0.25">
      <c r="A109" s="1">
        <v>172</v>
      </c>
      <c r="B109" s="1">
        <v>5.6</v>
      </c>
      <c r="C109" s="1" t="s">
        <v>2</v>
      </c>
      <c r="D109" s="1"/>
      <c r="E109" s="1" t="s">
        <v>3</v>
      </c>
      <c r="F109" s="1" t="s">
        <v>2</v>
      </c>
      <c r="G109" s="1" t="s">
        <v>3</v>
      </c>
      <c r="H109" s="1" t="s">
        <v>3</v>
      </c>
      <c r="I109" s="1" t="s">
        <v>4</v>
      </c>
      <c r="J109" s="1" t="s">
        <v>5</v>
      </c>
      <c r="K109" s="1" t="s">
        <v>6</v>
      </c>
      <c r="M109" s="3">
        <v>4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4</v>
      </c>
    </row>
    <row r="110" spans="1:25" x14ac:dyDescent="0.25">
      <c r="A110" s="1">
        <v>211</v>
      </c>
      <c r="B110" s="1">
        <v>5.6</v>
      </c>
      <c r="C110" s="1" t="s">
        <v>2</v>
      </c>
      <c r="D110" s="1"/>
      <c r="E110" s="1" t="s">
        <v>3</v>
      </c>
      <c r="F110" s="1" t="s">
        <v>2</v>
      </c>
      <c r="G110" s="1" t="s">
        <v>3</v>
      </c>
      <c r="H110" s="1" t="s">
        <v>3</v>
      </c>
      <c r="I110" s="1" t="s">
        <v>4</v>
      </c>
      <c r="J110" s="1" t="s">
        <v>5</v>
      </c>
      <c r="K110" s="1" t="s">
        <v>6</v>
      </c>
      <c r="M110" s="3">
        <v>17555.759999999998</v>
      </c>
      <c r="N110" s="3">
        <v>14130</v>
      </c>
      <c r="O110" s="3">
        <v>13746</v>
      </c>
      <c r="P110" s="3">
        <v>28733</v>
      </c>
      <c r="Q110" s="3">
        <v>18944</v>
      </c>
      <c r="R110" s="3">
        <v>18944</v>
      </c>
      <c r="S110" s="3">
        <v>28733</v>
      </c>
      <c r="T110" s="3">
        <v>18080</v>
      </c>
      <c r="U110" s="3">
        <v>18080</v>
      </c>
      <c r="V110" s="3">
        <v>32871</v>
      </c>
      <c r="W110" s="3">
        <v>32871</v>
      </c>
      <c r="X110" s="3">
        <v>0</v>
      </c>
      <c r="Y110" s="3">
        <v>242687.76</v>
      </c>
    </row>
    <row r="111" spans="1:25" x14ac:dyDescent="0.25">
      <c r="A111" s="1">
        <v>212</v>
      </c>
      <c r="B111" s="1">
        <v>5.6</v>
      </c>
      <c r="C111" s="1" t="s">
        <v>2</v>
      </c>
      <c r="D111" s="1"/>
      <c r="E111" s="1" t="s">
        <v>3</v>
      </c>
      <c r="F111" s="1" t="s">
        <v>2</v>
      </c>
      <c r="G111" s="1" t="s">
        <v>3</v>
      </c>
      <c r="H111" s="1" t="s">
        <v>3</v>
      </c>
      <c r="I111" s="1" t="s">
        <v>4</v>
      </c>
      <c r="J111" s="1" t="s">
        <v>5</v>
      </c>
      <c r="K111" s="1" t="s">
        <v>6</v>
      </c>
      <c r="M111" s="3">
        <v>27940</v>
      </c>
      <c r="N111" s="3">
        <v>21991</v>
      </c>
      <c r="O111" s="3">
        <v>21398</v>
      </c>
      <c r="P111" s="3">
        <v>44723</v>
      </c>
      <c r="Q111" s="3">
        <v>29487</v>
      </c>
      <c r="R111" s="3">
        <v>29487</v>
      </c>
      <c r="S111" s="3">
        <v>44723</v>
      </c>
      <c r="T111" s="3">
        <v>28147</v>
      </c>
      <c r="U111" s="3">
        <v>28147</v>
      </c>
      <c r="V111" s="3">
        <v>51161</v>
      </c>
      <c r="W111" s="3">
        <v>51161</v>
      </c>
      <c r="X111" s="3">
        <v>0</v>
      </c>
      <c r="Y111" s="3">
        <v>378365</v>
      </c>
    </row>
    <row r="112" spans="1:25" x14ac:dyDescent="0.25">
      <c r="A112" s="1">
        <v>213</v>
      </c>
      <c r="B112" s="1">
        <v>5.6</v>
      </c>
      <c r="C112" s="1" t="s">
        <v>2</v>
      </c>
      <c r="D112" s="1"/>
      <c r="E112" s="1" t="s">
        <v>3</v>
      </c>
      <c r="F112" s="1" t="s">
        <v>2</v>
      </c>
      <c r="G112" s="1" t="s">
        <v>3</v>
      </c>
      <c r="H112" s="1" t="s">
        <v>3</v>
      </c>
      <c r="I112" s="1" t="s">
        <v>4</v>
      </c>
      <c r="J112" s="1" t="s">
        <v>5</v>
      </c>
      <c r="K112" s="1" t="s">
        <v>6</v>
      </c>
      <c r="M112" s="3">
        <v>650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650</v>
      </c>
    </row>
    <row r="113" spans="1:25" x14ac:dyDescent="0.25">
      <c r="A113" s="1">
        <v>214</v>
      </c>
      <c r="B113" s="1">
        <v>5.6</v>
      </c>
      <c r="C113" s="1" t="s">
        <v>2</v>
      </c>
      <c r="D113" s="1"/>
      <c r="E113" s="1" t="s">
        <v>3</v>
      </c>
      <c r="F113" s="1" t="s">
        <v>2</v>
      </c>
      <c r="G113" s="1" t="s">
        <v>3</v>
      </c>
      <c r="H113" s="1" t="s">
        <v>3</v>
      </c>
      <c r="I113" s="1" t="s">
        <v>4</v>
      </c>
      <c r="J113" s="1" t="s">
        <v>5</v>
      </c>
      <c r="K113" s="1" t="s">
        <v>6</v>
      </c>
      <c r="M113" s="3">
        <v>41742</v>
      </c>
      <c r="N113" s="3">
        <v>29068</v>
      </c>
      <c r="O113" s="3">
        <v>28281</v>
      </c>
      <c r="P113" s="3">
        <v>59106</v>
      </c>
      <c r="Q113" s="3">
        <v>38971</v>
      </c>
      <c r="R113" s="3">
        <v>38971</v>
      </c>
      <c r="S113" s="3">
        <v>59106</v>
      </c>
      <c r="T113" s="3">
        <v>37199</v>
      </c>
      <c r="U113" s="3">
        <v>37199</v>
      </c>
      <c r="V113" s="3">
        <v>67618</v>
      </c>
      <c r="W113" s="3">
        <v>67618</v>
      </c>
      <c r="X113" s="3">
        <v>0</v>
      </c>
      <c r="Y113" s="3">
        <v>504879</v>
      </c>
    </row>
    <row r="114" spans="1:25" x14ac:dyDescent="0.25">
      <c r="A114" s="1">
        <v>215</v>
      </c>
      <c r="B114" s="1">
        <v>5.6</v>
      </c>
      <c r="C114" s="1" t="s">
        <v>2</v>
      </c>
      <c r="D114" s="1"/>
      <c r="E114" s="1" t="s">
        <v>3</v>
      </c>
      <c r="F114" s="1" t="s">
        <v>2</v>
      </c>
      <c r="G114" s="1" t="s">
        <v>3</v>
      </c>
      <c r="H114" s="1" t="s">
        <v>3</v>
      </c>
      <c r="I114" s="1" t="s">
        <v>4</v>
      </c>
      <c r="J114" s="1" t="s">
        <v>5</v>
      </c>
      <c r="K114" s="1" t="s">
        <v>6</v>
      </c>
      <c r="M114" s="3">
        <v>3719</v>
      </c>
      <c r="N114" s="3">
        <v>1889</v>
      </c>
      <c r="O114" s="3">
        <v>1836</v>
      </c>
      <c r="P114" s="3">
        <v>3840</v>
      </c>
      <c r="Q114" s="3">
        <v>2534</v>
      </c>
      <c r="R114" s="3">
        <v>2534</v>
      </c>
      <c r="S114" s="3">
        <v>3840</v>
      </c>
      <c r="T114" s="3">
        <v>2416</v>
      </c>
      <c r="U114" s="3">
        <v>2416</v>
      </c>
      <c r="V114" s="3">
        <v>4393</v>
      </c>
      <c r="W114" s="3">
        <v>4393</v>
      </c>
      <c r="X114" s="3">
        <v>0</v>
      </c>
      <c r="Y114" s="3">
        <v>33810</v>
      </c>
    </row>
    <row r="115" spans="1:25" x14ac:dyDescent="0.25">
      <c r="A115" s="1">
        <v>216</v>
      </c>
      <c r="B115" s="1">
        <v>5.6</v>
      </c>
      <c r="C115" s="1" t="s">
        <v>2</v>
      </c>
      <c r="D115" s="1"/>
      <c r="E115" s="1" t="s">
        <v>3</v>
      </c>
      <c r="F115" s="1" t="s">
        <v>2</v>
      </c>
      <c r="G115" s="1" t="s">
        <v>3</v>
      </c>
      <c r="H115" s="1" t="s">
        <v>3</v>
      </c>
      <c r="I115" s="1" t="s">
        <v>4</v>
      </c>
      <c r="J115" s="1" t="s">
        <v>5</v>
      </c>
      <c r="K115" s="1" t="s">
        <v>6</v>
      </c>
      <c r="M115" s="3">
        <v>40355</v>
      </c>
      <c r="N115" s="3">
        <v>28359</v>
      </c>
      <c r="O115" s="3">
        <v>27591</v>
      </c>
      <c r="P115" s="3">
        <v>57664</v>
      </c>
      <c r="Q115" s="3">
        <v>38020</v>
      </c>
      <c r="R115" s="3">
        <v>38020</v>
      </c>
      <c r="S115" s="3">
        <v>57664</v>
      </c>
      <c r="T115" s="3">
        <v>36292</v>
      </c>
      <c r="U115" s="3">
        <v>36292</v>
      </c>
      <c r="V115" s="3">
        <v>65968</v>
      </c>
      <c r="W115" s="3">
        <v>65968</v>
      </c>
      <c r="X115" s="3">
        <v>0</v>
      </c>
      <c r="Y115" s="3">
        <v>492193</v>
      </c>
    </row>
    <row r="116" spans="1:25" x14ac:dyDescent="0.25">
      <c r="A116" s="1">
        <v>217</v>
      </c>
      <c r="B116" s="1">
        <v>5.6</v>
      </c>
      <c r="C116" s="1" t="s">
        <v>2</v>
      </c>
      <c r="D116" s="1"/>
      <c r="E116" s="1" t="s">
        <v>3</v>
      </c>
      <c r="F116" s="1" t="s">
        <v>2</v>
      </c>
      <c r="G116" s="1" t="s">
        <v>3</v>
      </c>
      <c r="H116" s="1" t="s">
        <v>3</v>
      </c>
      <c r="I116" s="1" t="s">
        <v>4</v>
      </c>
      <c r="J116" s="1" t="s">
        <v>5</v>
      </c>
      <c r="K116" s="1" t="s">
        <v>6</v>
      </c>
      <c r="M116" s="3">
        <v>103257.82</v>
      </c>
      <c r="N116" s="3">
        <v>110416.82</v>
      </c>
      <c r="O116" s="3">
        <v>107510.82</v>
      </c>
      <c r="P116" s="3">
        <v>221717.32</v>
      </c>
      <c r="Q116" s="3">
        <v>147105.82</v>
      </c>
      <c r="R116" s="3">
        <v>147105.82</v>
      </c>
      <c r="S116" s="3">
        <v>221717.32</v>
      </c>
      <c r="T116" s="3">
        <v>140547.32</v>
      </c>
      <c r="U116" s="3">
        <v>140547.32</v>
      </c>
      <c r="V116" s="3">
        <v>274867.82</v>
      </c>
      <c r="W116" s="3">
        <v>274874.32</v>
      </c>
      <c r="X116" s="3">
        <v>0</v>
      </c>
      <c r="Y116" s="3">
        <v>1889668.5200000005</v>
      </c>
    </row>
    <row r="117" spans="1:25" x14ac:dyDescent="0.25">
      <c r="A117" s="1">
        <v>221</v>
      </c>
      <c r="B117" s="1">
        <v>5.6</v>
      </c>
      <c r="C117" s="1" t="s">
        <v>2</v>
      </c>
      <c r="D117" s="1"/>
      <c r="E117" s="1" t="s">
        <v>3</v>
      </c>
      <c r="F117" s="1" t="s">
        <v>2</v>
      </c>
      <c r="G117" s="1" t="s">
        <v>3</v>
      </c>
      <c r="H117" s="1" t="s">
        <v>3</v>
      </c>
      <c r="I117" s="1" t="s">
        <v>4</v>
      </c>
      <c r="J117" s="1" t="s">
        <v>5</v>
      </c>
      <c r="K117" s="1" t="s">
        <v>6</v>
      </c>
      <c r="M117" s="3">
        <v>64747</v>
      </c>
      <c r="N117" s="3">
        <v>42176</v>
      </c>
      <c r="O117" s="3">
        <v>40967</v>
      </c>
      <c r="P117" s="3">
        <v>88432</v>
      </c>
      <c r="Q117" s="3">
        <v>57426</v>
      </c>
      <c r="R117" s="3">
        <v>57426</v>
      </c>
      <c r="S117" s="3">
        <v>88432</v>
      </c>
      <c r="T117" s="3">
        <v>54698</v>
      </c>
      <c r="U117" s="3">
        <v>54698</v>
      </c>
      <c r="V117" s="3">
        <v>101538</v>
      </c>
      <c r="W117" s="3">
        <v>101532.48</v>
      </c>
      <c r="X117" s="3">
        <v>0</v>
      </c>
      <c r="Y117" s="3">
        <v>752072.48</v>
      </c>
    </row>
    <row r="118" spans="1:25" x14ac:dyDescent="0.25">
      <c r="A118" s="1">
        <v>223</v>
      </c>
      <c r="B118" s="1">
        <v>5.6</v>
      </c>
      <c r="C118" s="1" t="s">
        <v>2</v>
      </c>
      <c r="D118" s="1"/>
      <c r="E118" s="1" t="s">
        <v>3</v>
      </c>
      <c r="F118" s="1" t="s">
        <v>2</v>
      </c>
      <c r="G118" s="1" t="s">
        <v>3</v>
      </c>
      <c r="H118" s="1" t="s">
        <v>3</v>
      </c>
      <c r="I118" s="1" t="s">
        <v>4</v>
      </c>
      <c r="J118" s="1" t="s">
        <v>5</v>
      </c>
      <c r="K118" s="1" t="s">
        <v>6</v>
      </c>
      <c r="M118" s="3">
        <v>30179</v>
      </c>
      <c r="N118" s="3">
        <v>18012</v>
      </c>
      <c r="O118" s="3">
        <v>17526</v>
      </c>
      <c r="P118" s="3">
        <v>36629</v>
      </c>
      <c r="Q118" s="3">
        <v>24149</v>
      </c>
      <c r="R118" s="3">
        <v>24149</v>
      </c>
      <c r="S118" s="3">
        <v>36629</v>
      </c>
      <c r="T118" s="3">
        <v>23052</v>
      </c>
      <c r="U118" s="3">
        <v>23052</v>
      </c>
      <c r="V118" s="3">
        <v>41902</v>
      </c>
      <c r="W118" s="3">
        <v>41902</v>
      </c>
      <c r="X118" s="3">
        <v>0</v>
      </c>
      <c r="Y118" s="3">
        <v>317181</v>
      </c>
    </row>
    <row r="119" spans="1:25" x14ac:dyDescent="0.25">
      <c r="A119" s="1">
        <v>232</v>
      </c>
      <c r="B119" s="1">
        <v>5.6</v>
      </c>
      <c r="C119" s="1" t="s">
        <v>2</v>
      </c>
      <c r="D119" s="1"/>
      <c r="E119" s="1" t="s">
        <v>3</v>
      </c>
      <c r="F119" s="1" t="s">
        <v>2</v>
      </c>
      <c r="G119" s="1" t="s">
        <v>3</v>
      </c>
      <c r="H119" s="1" t="s">
        <v>3</v>
      </c>
      <c r="I119" s="1" t="s">
        <v>4</v>
      </c>
      <c r="J119" s="1" t="s">
        <v>5</v>
      </c>
      <c r="K119" s="1" t="s">
        <v>6</v>
      </c>
      <c r="M119" s="3">
        <v>113</v>
      </c>
      <c r="N119" s="3">
        <v>54</v>
      </c>
      <c r="O119" s="3">
        <v>52</v>
      </c>
      <c r="P119" s="3">
        <v>110</v>
      </c>
      <c r="Q119" s="3">
        <v>72</v>
      </c>
      <c r="R119" s="3">
        <v>72</v>
      </c>
      <c r="S119" s="3">
        <v>110</v>
      </c>
      <c r="T119" s="3">
        <v>69</v>
      </c>
      <c r="U119" s="3">
        <v>69</v>
      </c>
      <c r="V119" s="3">
        <v>126</v>
      </c>
      <c r="W119" s="3">
        <v>126</v>
      </c>
      <c r="X119" s="3">
        <v>0</v>
      </c>
      <c r="Y119" s="3">
        <v>973</v>
      </c>
    </row>
    <row r="120" spans="1:25" x14ac:dyDescent="0.25">
      <c r="A120" s="1">
        <v>237</v>
      </c>
      <c r="B120" s="1">
        <v>5.6</v>
      </c>
      <c r="C120" s="1" t="s">
        <v>2</v>
      </c>
      <c r="D120" s="1"/>
      <c r="E120" s="1" t="s">
        <v>3</v>
      </c>
      <c r="F120" s="1" t="s">
        <v>2</v>
      </c>
      <c r="G120" s="1" t="s">
        <v>3</v>
      </c>
      <c r="H120" s="1" t="s">
        <v>3</v>
      </c>
      <c r="I120" s="1" t="s">
        <v>4</v>
      </c>
      <c r="J120" s="1" t="s">
        <v>5</v>
      </c>
      <c r="K120" s="1" t="s">
        <v>6</v>
      </c>
      <c r="M120" s="3">
        <v>6936</v>
      </c>
      <c r="N120" s="3">
        <v>1192</v>
      </c>
      <c r="O120" s="3">
        <v>1159</v>
      </c>
      <c r="P120" s="3">
        <v>2425</v>
      </c>
      <c r="Q120" s="3">
        <v>1598</v>
      </c>
      <c r="R120" s="3">
        <v>1598</v>
      </c>
      <c r="S120" s="3">
        <v>2425</v>
      </c>
      <c r="T120" s="3">
        <v>1526</v>
      </c>
      <c r="U120" s="3">
        <v>1526</v>
      </c>
      <c r="V120" s="3">
        <v>2775</v>
      </c>
      <c r="W120" s="3">
        <v>2775</v>
      </c>
      <c r="X120" s="3">
        <v>0</v>
      </c>
      <c r="Y120" s="3">
        <v>25935</v>
      </c>
    </row>
    <row r="121" spans="1:25" x14ac:dyDescent="0.25">
      <c r="A121" s="1">
        <v>238</v>
      </c>
      <c r="B121" s="1">
        <v>5.6</v>
      </c>
      <c r="C121" s="1" t="s">
        <v>2</v>
      </c>
      <c r="D121" s="1"/>
      <c r="E121" s="1" t="s">
        <v>3</v>
      </c>
      <c r="F121" s="1" t="s">
        <v>2</v>
      </c>
      <c r="G121" s="1" t="s">
        <v>3</v>
      </c>
      <c r="H121" s="1" t="s">
        <v>3</v>
      </c>
      <c r="I121" s="1" t="s">
        <v>4</v>
      </c>
      <c r="J121" s="1" t="s">
        <v>5</v>
      </c>
      <c r="K121" s="1" t="s">
        <v>6</v>
      </c>
      <c r="M121" s="3">
        <v>304</v>
      </c>
      <c r="N121" s="3">
        <v>151</v>
      </c>
      <c r="O121" s="3">
        <v>147</v>
      </c>
      <c r="P121" s="3">
        <v>308</v>
      </c>
      <c r="Q121" s="3">
        <v>203</v>
      </c>
      <c r="R121" s="3">
        <v>203</v>
      </c>
      <c r="S121" s="3">
        <v>308</v>
      </c>
      <c r="T121" s="3">
        <v>194</v>
      </c>
      <c r="U121" s="3">
        <v>194</v>
      </c>
      <c r="V121" s="3">
        <v>353</v>
      </c>
      <c r="W121" s="3">
        <v>353</v>
      </c>
      <c r="X121" s="3">
        <v>0</v>
      </c>
      <c r="Y121" s="3">
        <v>2718</v>
      </c>
    </row>
    <row r="122" spans="1:25" x14ac:dyDescent="0.25">
      <c r="A122" s="1">
        <v>241</v>
      </c>
      <c r="B122" s="1">
        <v>5.6</v>
      </c>
      <c r="C122" s="1" t="s">
        <v>2</v>
      </c>
      <c r="D122" s="1"/>
      <c r="E122" s="1" t="s">
        <v>3</v>
      </c>
      <c r="F122" s="1" t="s">
        <v>2</v>
      </c>
      <c r="G122" s="1" t="s">
        <v>3</v>
      </c>
      <c r="H122" s="1" t="s">
        <v>3</v>
      </c>
      <c r="I122" s="1" t="s">
        <v>4</v>
      </c>
      <c r="J122" s="1" t="s">
        <v>5</v>
      </c>
      <c r="K122" s="1" t="s">
        <v>6</v>
      </c>
      <c r="M122" s="3">
        <v>2462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2462</v>
      </c>
    </row>
    <row r="123" spans="1:25" x14ac:dyDescent="0.25">
      <c r="A123" s="1">
        <v>242</v>
      </c>
      <c r="B123" s="1">
        <v>5.6</v>
      </c>
      <c r="C123" s="1" t="s">
        <v>2</v>
      </c>
      <c r="D123" s="1"/>
      <c r="E123" s="1" t="s">
        <v>3</v>
      </c>
      <c r="F123" s="1" t="s">
        <v>2</v>
      </c>
      <c r="G123" s="1" t="s">
        <v>3</v>
      </c>
      <c r="H123" s="1" t="s">
        <v>3</v>
      </c>
      <c r="I123" s="1" t="s">
        <v>4</v>
      </c>
      <c r="J123" s="1" t="s">
        <v>5</v>
      </c>
      <c r="K123" s="1" t="s">
        <v>6</v>
      </c>
      <c r="M123" s="3">
        <v>18637</v>
      </c>
      <c r="N123" s="3">
        <v>10822</v>
      </c>
      <c r="O123" s="3">
        <v>10529</v>
      </c>
      <c r="P123" s="3">
        <v>22009</v>
      </c>
      <c r="Q123" s="3">
        <v>14511</v>
      </c>
      <c r="R123" s="3">
        <v>14511</v>
      </c>
      <c r="S123" s="3">
        <v>22009</v>
      </c>
      <c r="T123" s="3">
        <v>13852</v>
      </c>
      <c r="U123" s="3">
        <v>13852</v>
      </c>
      <c r="V123" s="3">
        <v>25179</v>
      </c>
      <c r="W123" s="3">
        <v>25179</v>
      </c>
      <c r="X123" s="3">
        <v>0</v>
      </c>
      <c r="Y123" s="3">
        <v>191090</v>
      </c>
    </row>
    <row r="124" spans="1:25" x14ac:dyDescent="0.25">
      <c r="A124" s="1">
        <v>243</v>
      </c>
      <c r="B124" s="1">
        <v>5.6</v>
      </c>
      <c r="C124" s="1" t="s">
        <v>2</v>
      </c>
      <c r="D124" s="1"/>
      <c r="E124" s="1" t="s">
        <v>3</v>
      </c>
      <c r="F124" s="1" t="s">
        <v>2</v>
      </c>
      <c r="G124" s="1" t="s">
        <v>3</v>
      </c>
      <c r="H124" s="1" t="s">
        <v>3</v>
      </c>
      <c r="I124" s="1" t="s">
        <v>4</v>
      </c>
      <c r="J124" s="1" t="s">
        <v>5</v>
      </c>
      <c r="K124" s="1" t="s">
        <v>6</v>
      </c>
      <c r="M124" s="3">
        <v>1705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1705</v>
      </c>
    </row>
    <row r="125" spans="1:25" x14ac:dyDescent="0.25">
      <c r="A125" s="1">
        <v>245</v>
      </c>
      <c r="B125" s="1">
        <v>5.6</v>
      </c>
      <c r="C125" s="1" t="s">
        <v>2</v>
      </c>
      <c r="D125" s="1"/>
      <c r="E125" s="1" t="s">
        <v>3</v>
      </c>
      <c r="F125" s="1" t="s">
        <v>2</v>
      </c>
      <c r="G125" s="1" t="s">
        <v>3</v>
      </c>
      <c r="H125" s="1" t="s">
        <v>3</v>
      </c>
      <c r="I125" s="1" t="s">
        <v>4</v>
      </c>
      <c r="J125" s="1" t="s">
        <v>5</v>
      </c>
      <c r="K125" s="1" t="s">
        <v>6</v>
      </c>
      <c r="M125" s="3">
        <v>2074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2074</v>
      </c>
    </row>
    <row r="126" spans="1:25" x14ac:dyDescent="0.25">
      <c r="A126" s="1">
        <v>246</v>
      </c>
      <c r="B126" s="1">
        <v>5.6</v>
      </c>
      <c r="C126" s="1" t="s">
        <v>2</v>
      </c>
      <c r="D126" s="1"/>
      <c r="E126" s="1" t="s">
        <v>3</v>
      </c>
      <c r="F126" s="1" t="s">
        <v>2</v>
      </c>
      <c r="G126" s="1" t="s">
        <v>3</v>
      </c>
      <c r="H126" s="1" t="s">
        <v>3</v>
      </c>
      <c r="I126" s="1" t="s">
        <v>4</v>
      </c>
      <c r="J126" s="1" t="s">
        <v>5</v>
      </c>
      <c r="K126" s="1" t="s">
        <v>6</v>
      </c>
      <c r="M126" s="3">
        <v>6157</v>
      </c>
      <c r="N126" s="3">
        <v>3149</v>
      </c>
      <c r="O126" s="3">
        <v>3062</v>
      </c>
      <c r="P126" s="3">
        <v>6401</v>
      </c>
      <c r="Q126" s="3">
        <v>4219</v>
      </c>
      <c r="R126" s="3">
        <v>4219</v>
      </c>
      <c r="S126" s="3">
        <v>6401</v>
      </c>
      <c r="T126" s="3">
        <v>4028</v>
      </c>
      <c r="U126" s="3">
        <v>4028</v>
      </c>
      <c r="V126" s="3">
        <v>7325</v>
      </c>
      <c r="W126" s="3">
        <v>7325</v>
      </c>
      <c r="X126" s="3">
        <v>0</v>
      </c>
      <c r="Y126" s="3">
        <v>56314</v>
      </c>
    </row>
    <row r="127" spans="1:25" x14ac:dyDescent="0.25">
      <c r="A127" s="1">
        <v>247</v>
      </c>
      <c r="B127" s="1">
        <v>5.6</v>
      </c>
      <c r="C127" s="1" t="s">
        <v>2</v>
      </c>
      <c r="D127" s="1"/>
      <c r="E127" s="1" t="s">
        <v>3</v>
      </c>
      <c r="F127" s="1" t="s">
        <v>2</v>
      </c>
      <c r="G127" s="1" t="s">
        <v>3</v>
      </c>
      <c r="H127" s="1" t="s">
        <v>3</v>
      </c>
      <c r="I127" s="1" t="s">
        <v>4</v>
      </c>
      <c r="J127" s="1" t="s">
        <v>5</v>
      </c>
      <c r="K127" s="1" t="s">
        <v>6</v>
      </c>
      <c r="M127" s="3">
        <v>2724</v>
      </c>
      <c r="N127" s="3">
        <v>531</v>
      </c>
      <c r="O127" s="3">
        <v>517</v>
      </c>
      <c r="P127" s="3">
        <v>1081</v>
      </c>
      <c r="Q127" s="3">
        <v>713</v>
      </c>
      <c r="R127" s="3">
        <v>713</v>
      </c>
      <c r="S127" s="3">
        <v>1081</v>
      </c>
      <c r="T127" s="3">
        <v>680</v>
      </c>
      <c r="U127" s="3">
        <v>680</v>
      </c>
      <c r="V127" s="3">
        <v>1238</v>
      </c>
      <c r="W127" s="3">
        <v>1238</v>
      </c>
      <c r="X127" s="3">
        <v>0</v>
      </c>
      <c r="Y127" s="3">
        <v>11196</v>
      </c>
    </row>
    <row r="128" spans="1:25" x14ac:dyDescent="0.25">
      <c r="A128" s="1">
        <v>248</v>
      </c>
      <c r="B128" s="1">
        <v>5.6</v>
      </c>
      <c r="C128" s="1" t="s">
        <v>2</v>
      </c>
      <c r="D128" s="1"/>
      <c r="E128" s="1" t="s">
        <v>3</v>
      </c>
      <c r="F128" s="1" t="s">
        <v>2</v>
      </c>
      <c r="G128" s="1" t="s">
        <v>3</v>
      </c>
      <c r="H128" s="1" t="s">
        <v>3</v>
      </c>
      <c r="I128" s="1" t="s">
        <v>4</v>
      </c>
      <c r="J128" s="1" t="s">
        <v>5</v>
      </c>
      <c r="K128" s="1" t="s">
        <v>6</v>
      </c>
      <c r="M128" s="3">
        <v>14336</v>
      </c>
      <c r="N128" s="3">
        <v>307</v>
      </c>
      <c r="O128" s="3">
        <v>299</v>
      </c>
      <c r="P128" s="3">
        <v>625</v>
      </c>
      <c r="Q128" s="3">
        <v>412</v>
      </c>
      <c r="R128" s="3">
        <v>412</v>
      </c>
      <c r="S128" s="3">
        <v>625</v>
      </c>
      <c r="T128" s="3">
        <v>393</v>
      </c>
      <c r="U128" s="3">
        <v>393</v>
      </c>
      <c r="V128" s="3">
        <v>716</v>
      </c>
      <c r="W128" s="3">
        <v>716</v>
      </c>
      <c r="X128" s="3">
        <v>0</v>
      </c>
      <c r="Y128" s="3">
        <v>19234</v>
      </c>
    </row>
    <row r="129" spans="1:25" x14ac:dyDescent="0.25">
      <c r="A129" s="1">
        <v>251</v>
      </c>
      <c r="B129" s="1">
        <v>5.6</v>
      </c>
      <c r="C129" s="1" t="s">
        <v>2</v>
      </c>
      <c r="D129" s="1"/>
      <c r="E129" s="1" t="s">
        <v>3</v>
      </c>
      <c r="F129" s="1" t="s">
        <v>2</v>
      </c>
      <c r="G129" s="1" t="s">
        <v>3</v>
      </c>
      <c r="H129" s="1" t="s">
        <v>3</v>
      </c>
      <c r="I129" s="1" t="s">
        <v>4</v>
      </c>
      <c r="J129" s="1" t="s">
        <v>5</v>
      </c>
      <c r="K129" s="1" t="s">
        <v>6</v>
      </c>
      <c r="M129" s="3">
        <v>90369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90369</v>
      </c>
    </row>
    <row r="130" spans="1:25" x14ac:dyDescent="0.25">
      <c r="A130" s="1">
        <v>252</v>
      </c>
      <c r="B130" s="1">
        <v>5.6</v>
      </c>
      <c r="C130" s="1" t="s">
        <v>2</v>
      </c>
      <c r="D130" s="1"/>
      <c r="E130" s="1" t="s">
        <v>3</v>
      </c>
      <c r="F130" s="1" t="s">
        <v>2</v>
      </c>
      <c r="G130" s="1" t="s">
        <v>3</v>
      </c>
      <c r="H130" s="1" t="s">
        <v>3</v>
      </c>
      <c r="I130" s="1" t="s">
        <v>4</v>
      </c>
      <c r="J130" s="1" t="s">
        <v>5</v>
      </c>
      <c r="K130" s="1" t="s">
        <v>6</v>
      </c>
      <c r="M130" s="3">
        <v>445</v>
      </c>
      <c r="N130" s="3">
        <v>224</v>
      </c>
      <c r="O130" s="3">
        <v>218</v>
      </c>
      <c r="P130" s="3">
        <v>456</v>
      </c>
      <c r="Q130" s="3">
        <v>301</v>
      </c>
      <c r="R130" s="3">
        <v>301</v>
      </c>
      <c r="S130" s="3">
        <v>456</v>
      </c>
      <c r="T130" s="3">
        <v>287</v>
      </c>
      <c r="U130" s="3">
        <v>287</v>
      </c>
      <c r="V130" s="3">
        <v>522</v>
      </c>
      <c r="W130" s="3">
        <v>522</v>
      </c>
      <c r="X130" s="3">
        <v>0</v>
      </c>
      <c r="Y130" s="3">
        <v>4019</v>
      </c>
    </row>
    <row r="131" spans="1:25" x14ac:dyDescent="0.25">
      <c r="A131" s="1">
        <v>254</v>
      </c>
      <c r="B131" s="1">
        <v>5.6</v>
      </c>
      <c r="C131" s="1" t="s">
        <v>2</v>
      </c>
      <c r="D131" s="1"/>
      <c r="E131" s="1" t="s">
        <v>3</v>
      </c>
      <c r="F131" s="1" t="s">
        <v>2</v>
      </c>
      <c r="G131" s="1" t="s">
        <v>3</v>
      </c>
      <c r="H131" s="1" t="s">
        <v>3</v>
      </c>
      <c r="I131" s="1" t="s">
        <v>4</v>
      </c>
      <c r="J131" s="1" t="s">
        <v>5</v>
      </c>
      <c r="K131" s="1" t="s">
        <v>6</v>
      </c>
      <c r="M131" s="3">
        <v>146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146</v>
      </c>
    </row>
    <row r="132" spans="1:25" x14ac:dyDescent="0.25">
      <c r="A132" s="1">
        <v>255</v>
      </c>
      <c r="B132" s="1">
        <v>5.6</v>
      </c>
      <c r="C132" s="1" t="s">
        <v>2</v>
      </c>
      <c r="D132" s="1"/>
      <c r="E132" s="1" t="s">
        <v>3</v>
      </c>
      <c r="F132" s="1" t="s">
        <v>2</v>
      </c>
      <c r="G132" s="1" t="s">
        <v>3</v>
      </c>
      <c r="H132" s="1" t="s">
        <v>3</v>
      </c>
      <c r="I132" s="1" t="s">
        <v>4</v>
      </c>
      <c r="J132" s="1" t="s">
        <v>5</v>
      </c>
      <c r="K132" s="1" t="s">
        <v>6</v>
      </c>
      <c r="M132" s="3">
        <v>218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218</v>
      </c>
    </row>
    <row r="133" spans="1:25" x14ac:dyDescent="0.25">
      <c r="A133" s="1">
        <v>256</v>
      </c>
      <c r="B133" s="1">
        <v>5.6</v>
      </c>
      <c r="C133" s="1" t="s">
        <v>2</v>
      </c>
      <c r="D133" s="1"/>
      <c r="E133" s="1" t="s">
        <v>3</v>
      </c>
      <c r="F133" s="1" t="s">
        <v>2</v>
      </c>
      <c r="G133" s="1" t="s">
        <v>3</v>
      </c>
      <c r="H133" s="1" t="s">
        <v>3</v>
      </c>
      <c r="I133" s="1" t="s">
        <v>4</v>
      </c>
      <c r="J133" s="1" t="s">
        <v>5</v>
      </c>
      <c r="K133" s="1" t="s">
        <v>6</v>
      </c>
      <c r="M133" s="3">
        <v>3368</v>
      </c>
      <c r="N133" s="3">
        <v>1189</v>
      </c>
      <c r="O133" s="3">
        <v>1157</v>
      </c>
      <c r="P133" s="3">
        <v>2418</v>
      </c>
      <c r="Q133" s="3">
        <v>1595</v>
      </c>
      <c r="R133" s="3">
        <v>1595</v>
      </c>
      <c r="S133" s="3">
        <v>2418</v>
      </c>
      <c r="T133" s="3">
        <v>1521</v>
      </c>
      <c r="U133" s="3">
        <v>1521</v>
      </c>
      <c r="V133" s="3">
        <v>2766</v>
      </c>
      <c r="W133" s="3">
        <v>2766</v>
      </c>
      <c r="X133" s="3">
        <v>0</v>
      </c>
      <c r="Y133" s="3">
        <v>22314</v>
      </c>
    </row>
    <row r="134" spans="1:25" x14ac:dyDescent="0.25">
      <c r="A134" s="1">
        <v>259</v>
      </c>
      <c r="B134" s="1">
        <v>5.6</v>
      </c>
      <c r="C134" s="1" t="s">
        <v>2</v>
      </c>
      <c r="D134" s="1"/>
      <c r="E134" s="1" t="s">
        <v>3</v>
      </c>
      <c r="F134" s="1" t="s">
        <v>2</v>
      </c>
      <c r="G134" s="1" t="s">
        <v>3</v>
      </c>
      <c r="H134" s="1" t="s">
        <v>3</v>
      </c>
      <c r="I134" s="1" t="s">
        <v>4</v>
      </c>
      <c r="J134" s="1" t="s">
        <v>5</v>
      </c>
      <c r="K134" s="1" t="s">
        <v>6</v>
      </c>
      <c r="M134" s="3">
        <v>1040</v>
      </c>
      <c r="N134" s="3">
        <v>530</v>
      </c>
      <c r="O134" s="3">
        <v>516</v>
      </c>
      <c r="P134" s="3">
        <v>1078</v>
      </c>
      <c r="Q134" s="3">
        <v>711</v>
      </c>
      <c r="R134" s="3">
        <v>711</v>
      </c>
      <c r="S134" s="3">
        <v>1078</v>
      </c>
      <c r="T134" s="3">
        <v>678</v>
      </c>
      <c r="U134" s="3">
        <v>678</v>
      </c>
      <c r="V134" s="3">
        <v>1233</v>
      </c>
      <c r="W134" s="3">
        <v>1233</v>
      </c>
      <c r="X134" s="3">
        <v>0</v>
      </c>
      <c r="Y134" s="3">
        <v>9486</v>
      </c>
    </row>
    <row r="135" spans="1:25" x14ac:dyDescent="0.25">
      <c r="A135" s="1">
        <v>261</v>
      </c>
      <c r="B135" s="1">
        <v>5.6</v>
      </c>
      <c r="C135" s="1" t="s">
        <v>2</v>
      </c>
      <c r="D135" s="1"/>
      <c r="E135" s="1" t="s">
        <v>3</v>
      </c>
      <c r="F135" s="1" t="s">
        <v>2</v>
      </c>
      <c r="G135" s="1" t="s">
        <v>3</v>
      </c>
      <c r="H135" s="1" t="s">
        <v>3</v>
      </c>
      <c r="I135" s="1" t="s">
        <v>4</v>
      </c>
      <c r="J135" s="1" t="s">
        <v>5</v>
      </c>
      <c r="K135" s="1" t="s">
        <v>6</v>
      </c>
      <c r="M135" s="3">
        <v>100408.24</v>
      </c>
      <c r="N135" s="3">
        <v>63289</v>
      </c>
      <c r="O135" s="3">
        <v>61579</v>
      </c>
      <c r="P135" s="3">
        <v>128688</v>
      </c>
      <c r="Q135" s="3">
        <v>84849</v>
      </c>
      <c r="R135" s="3">
        <v>84849</v>
      </c>
      <c r="S135" s="3">
        <v>128688</v>
      </c>
      <c r="T135" s="3">
        <v>80992</v>
      </c>
      <c r="U135" s="3">
        <v>80992</v>
      </c>
      <c r="V135" s="3">
        <v>147211</v>
      </c>
      <c r="W135" s="3">
        <v>147211</v>
      </c>
      <c r="X135" s="3">
        <v>0</v>
      </c>
      <c r="Y135" s="3">
        <v>1108756.24</v>
      </c>
    </row>
    <row r="136" spans="1:25" x14ac:dyDescent="0.25">
      <c r="A136" s="1">
        <v>271</v>
      </c>
      <c r="B136" s="1">
        <v>5.6</v>
      </c>
      <c r="C136" s="1" t="s">
        <v>2</v>
      </c>
      <c r="D136" s="1"/>
      <c r="E136" s="1" t="s">
        <v>3</v>
      </c>
      <c r="F136" s="1" t="s">
        <v>2</v>
      </c>
      <c r="G136" s="1" t="s">
        <v>3</v>
      </c>
      <c r="H136" s="1" t="s">
        <v>3</v>
      </c>
      <c r="I136" s="1" t="s">
        <v>4</v>
      </c>
      <c r="J136" s="1" t="s">
        <v>5</v>
      </c>
      <c r="K136" s="1" t="s">
        <v>6</v>
      </c>
      <c r="M136" s="3">
        <v>24004</v>
      </c>
      <c r="N136" s="3">
        <v>14854</v>
      </c>
      <c r="O136" s="3">
        <v>14452</v>
      </c>
      <c r="P136" s="3">
        <v>30205</v>
      </c>
      <c r="Q136" s="3">
        <v>19916</v>
      </c>
      <c r="R136" s="3">
        <v>19916</v>
      </c>
      <c r="S136" s="3">
        <v>30205</v>
      </c>
      <c r="T136" s="3">
        <v>19010</v>
      </c>
      <c r="U136" s="3">
        <v>19010</v>
      </c>
      <c r="V136" s="3">
        <v>34555</v>
      </c>
      <c r="W136" s="3">
        <v>34555</v>
      </c>
      <c r="X136" s="3">
        <v>0</v>
      </c>
      <c r="Y136" s="3">
        <v>260682</v>
      </c>
    </row>
    <row r="137" spans="1:25" x14ac:dyDescent="0.25">
      <c r="A137" s="1">
        <v>273</v>
      </c>
      <c r="B137" s="1">
        <v>5.6</v>
      </c>
      <c r="C137" s="1" t="s">
        <v>2</v>
      </c>
      <c r="D137" s="1"/>
      <c r="E137" s="1" t="s">
        <v>3</v>
      </c>
      <c r="F137" s="1" t="s">
        <v>2</v>
      </c>
      <c r="G137" s="1" t="s">
        <v>3</v>
      </c>
      <c r="H137" s="1" t="s">
        <v>3</v>
      </c>
      <c r="I137" s="1" t="s">
        <v>4</v>
      </c>
      <c r="J137" s="1" t="s">
        <v>5</v>
      </c>
      <c r="K137" s="1" t="s">
        <v>6</v>
      </c>
      <c r="M137" s="3">
        <v>48083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48083</v>
      </c>
    </row>
    <row r="138" spans="1:25" x14ac:dyDescent="0.25">
      <c r="A138" s="1">
        <v>275</v>
      </c>
      <c r="B138" s="1">
        <v>5.6</v>
      </c>
      <c r="C138" s="1" t="s">
        <v>2</v>
      </c>
      <c r="D138" s="1"/>
      <c r="E138" s="1" t="s">
        <v>3</v>
      </c>
      <c r="F138" s="1" t="s">
        <v>2</v>
      </c>
      <c r="G138" s="1" t="s">
        <v>3</v>
      </c>
      <c r="H138" s="1" t="s">
        <v>3</v>
      </c>
      <c r="I138" s="1" t="s">
        <v>4</v>
      </c>
      <c r="J138" s="1" t="s">
        <v>5</v>
      </c>
      <c r="K138" s="1" t="s">
        <v>6</v>
      </c>
      <c r="M138" s="3">
        <v>731</v>
      </c>
      <c r="N138" s="3">
        <v>207</v>
      </c>
      <c r="O138" s="3">
        <v>201</v>
      </c>
      <c r="P138" s="3">
        <v>421</v>
      </c>
      <c r="Q138" s="3">
        <v>278</v>
      </c>
      <c r="R138" s="3">
        <v>278</v>
      </c>
      <c r="S138" s="3">
        <v>421</v>
      </c>
      <c r="T138" s="3">
        <v>265</v>
      </c>
      <c r="U138" s="3">
        <v>265</v>
      </c>
      <c r="V138" s="3">
        <v>482</v>
      </c>
      <c r="W138" s="3">
        <v>482</v>
      </c>
      <c r="X138" s="3">
        <v>0</v>
      </c>
      <c r="Y138" s="3">
        <v>4031</v>
      </c>
    </row>
    <row r="139" spans="1:25" x14ac:dyDescent="0.25">
      <c r="A139" s="1">
        <v>282</v>
      </c>
      <c r="B139" s="1">
        <v>5.6</v>
      </c>
      <c r="C139" s="1" t="s">
        <v>2</v>
      </c>
      <c r="D139" s="1"/>
      <c r="E139" s="1" t="s">
        <v>3</v>
      </c>
      <c r="F139" s="1" t="s">
        <v>2</v>
      </c>
      <c r="G139" s="1" t="s">
        <v>3</v>
      </c>
      <c r="H139" s="1" t="s">
        <v>3</v>
      </c>
      <c r="I139" s="1" t="s">
        <v>4</v>
      </c>
      <c r="J139" s="1" t="s">
        <v>5</v>
      </c>
      <c r="K139" s="1" t="s">
        <v>6</v>
      </c>
      <c r="M139" s="3">
        <v>166</v>
      </c>
      <c r="N139" s="3">
        <v>82</v>
      </c>
      <c r="O139" s="3">
        <v>80</v>
      </c>
      <c r="P139" s="3">
        <v>167</v>
      </c>
      <c r="Q139" s="3">
        <v>110</v>
      </c>
      <c r="R139" s="3">
        <v>110</v>
      </c>
      <c r="S139" s="3">
        <v>167</v>
      </c>
      <c r="T139" s="3">
        <v>105</v>
      </c>
      <c r="U139" s="3">
        <v>105</v>
      </c>
      <c r="V139" s="3">
        <v>191</v>
      </c>
      <c r="W139" s="3">
        <v>191</v>
      </c>
      <c r="X139" s="3">
        <v>0</v>
      </c>
      <c r="Y139" s="3">
        <v>1474</v>
      </c>
    </row>
    <row r="140" spans="1:25" x14ac:dyDescent="0.25">
      <c r="A140" s="1">
        <v>291</v>
      </c>
      <c r="B140" s="1">
        <v>5.6</v>
      </c>
      <c r="C140" s="1" t="s">
        <v>2</v>
      </c>
      <c r="D140" s="1"/>
      <c r="E140" s="1" t="s">
        <v>3</v>
      </c>
      <c r="F140" s="1" t="s">
        <v>2</v>
      </c>
      <c r="G140" s="1" t="s">
        <v>3</v>
      </c>
      <c r="H140" s="1" t="s">
        <v>3</v>
      </c>
      <c r="I140" s="1" t="s">
        <v>4</v>
      </c>
      <c r="J140" s="1" t="s">
        <v>5</v>
      </c>
      <c r="K140" s="1" t="s">
        <v>6</v>
      </c>
      <c r="M140" s="3">
        <v>8107</v>
      </c>
      <c r="N140" s="3">
        <v>4147</v>
      </c>
      <c r="O140" s="3">
        <v>4035</v>
      </c>
      <c r="P140" s="3">
        <v>8434</v>
      </c>
      <c r="Q140" s="3">
        <v>5560</v>
      </c>
      <c r="R140" s="3">
        <v>5560</v>
      </c>
      <c r="S140" s="3">
        <v>8434</v>
      </c>
      <c r="T140" s="3">
        <v>5307</v>
      </c>
      <c r="U140" s="3">
        <v>5307</v>
      </c>
      <c r="V140" s="3">
        <v>9648</v>
      </c>
      <c r="W140" s="3">
        <v>9648</v>
      </c>
      <c r="X140" s="3">
        <v>0</v>
      </c>
      <c r="Y140" s="3">
        <v>74187</v>
      </c>
    </row>
    <row r="141" spans="1:25" x14ac:dyDescent="0.25">
      <c r="A141" s="1">
        <v>292</v>
      </c>
      <c r="B141" s="1">
        <v>5.6</v>
      </c>
      <c r="C141" s="1" t="s">
        <v>2</v>
      </c>
      <c r="D141" s="1"/>
      <c r="E141" s="1" t="s">
        <v>3</v>
      </c>
      <c r="F141" s="1" t="s">
        <v>2</v>
      </c>
      <c r="G141" s="1" t="s">
        <v>3</v>
      </c>
      <c r="H141" s="1" t="s">
        <v>3</v>
      </c>
      <c r="I141" s="1" t="s">
        <v>4</v>
      </c>
      <c r="J141" s="1" t="s">
        <v>5</v>
      </c>
      <c r="K141" s="1" t="s">
        <v>6</v>
      </c>
      <c r="M141" s="3">
        <v>314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314</v>
      </c>
    </row>
    <row r="142" spans="1:25" x14ac:dyDescent="0.25">
      <c r="A142" s="1">
        <v>293</v>
      </c>
      <c r="B142" s="1">
        <v>5.6</v>
      </c>
      <c r="C142" s="1" t="s">
        <v>2</v>
      </c>
      <c r="D142" s="1"/>
      <c r="E142" s="1" t="s">
        <v>3</v>
      </c>
      <c r="F142" s="1" t="s">
        <v>2</v>
      </c>
      <c r="G142" s="1" t="s">
        <v>3</v>
      </c>
      <c r="H142" s="1" t="s">
        <v>3</v>
      </c>
      <c r="I142" s="1" t="s">
        <v>4</v>
      </c>
      <c r="J142" s="1" t="s">
        <v>5</v>
      </c>
      <c r="K142" s="1" t="s">
        <v>6</v>
      </c>
      <c r="M142" s="3">
        <v>30193</v>
      </c>
      <c r="N142" s="3">
        <v>978</v>
      </c>
      <c r="O142" s="3">
        <v>952</v>
      </c>
      <c r="P142" s="3">
        <v>1989</v>
      </c>
      <c r="Q142" s="3">
        <v>1311</v>
      </c>
      <c r="R142" s="3">
        <v>1311</v>
      </c>
      <c r="S142" s="3">
        <v>1989</v>
      </c>
      <c r="T142" s="3">
        <v>1252</v>
      </c>
      <c r="U142" s="3">
        <v>1252</v>
      </c>
      <c r="V142" s="3">
        <v>2276</v>
      </c>
      <c r="W142" s="3">
        <v>2276</v>
      </c>
      <c r="X142" s="3">
        <v>0</v>
      </c>
      <c r="Y142" s="3">
        <v>45779</v>
      </c>
    </row>
    <row r="143" spans="1:25" x14ac:dyDescent="0.25">
      <c r="A143" s="1">
        <v>294</v>
      </c>
      <c r="B143" s="1">
        <v>5.6</v>
      </c>
      <c r="C143" s="1" t="s">
        <v>2</v>
      </c>
      <c r="D143" s="1"/>
      <c r="E143" s="1" t="s">
        <v>3</v>
      </c>
      <c r="F143" s="1" t="s">
        <v>2</v>
      </c>
      <c r="G143" s="1" t="s">
        <v>3</v>
      </c>
      <c r="H143" s="1" t="s">
        <v>3</v>
      </c>
      <c r="I143" s="1" t="s">
        <v>4</v>
      </c>
      <c r="J143" s="1" t="s">
        <v>5</v>
      </c>
      <c r="K143" s="1" t="s">
        <v>6</v>
      </c>
      <c r="M143" s="3">
        <v>7591</v>
      </c>
      <c r="N143" s="3">
        <v>483</v>
      </c>
      <c r="O143" s="3">
        <v>470</v>
      </c>
      <c r="P143" s="3">
        <v>982</v>
      </c>
      <c r="Q143" s="3">
        <v>647</v>
      </c>
      <c r="R143" s="3">
        <v>647</v>
      </c>
      <c r="S143" s="3">
        <v>982</v>
      </c>
      <c r="T143" s="3">
        <v>618</v>
      </c>
      <c r="U143" s="3">
        <v>618</v>
      </c>
      <c r="V143" s="3">
        <v>1124</v>
      </c>
      <c r="W143" s="3">
        <v>1124</v>
      </c>
      <c r="X143" s="3">
        <v>0</v>
      </c>
      <c r="Y143" s="3">
        <v>15286</v>
      </c>
    </row>
    <row r="144" spans="1:25" x14ac:dyDescent="0.25">
      <c r="A144" s="1">
        <v>295</v>
      </c>
      <c r="B144" s="1">
        <v>5.6</v>
      </c>
      <c r="C144" s="1" t="s">
        <v>2</v>
      </c>
      <c r="D144" s="1"/>
      <c r="E144" s="1" t="s">
        <v>3</v>
      </c>
      <c r="F144" s="1" t="s">
        <v>2</v>
      </c>
      <c r="G144" s="1" t="s">
        <v>3</v>
      </c>
      <c r="H144" s="1" t="s">
        <v>3</v>
      </c>
      <c r="I144" s="1" t="s">
        <v>4</v>
      </c>
      <c r="J144" s="1" t="s">
        <v>5</v>
      </c>
      <c r="K144" s="1" t="s">
        <v>6</v>
      </c>
      <c r="M144" s="3">
        <v>549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549</v>
      </c>
    </row>
    <row r="145" spans="1:28" x14ac:dyDescent="0.25">
      <c r="A145" s="1">
        <v>296</v>
      </c>
      <c r="B145" s="1">
        <v>5.6</v>
      </c>
      <c r="C145" s="1" t="s">
        <v>2</v>
      </c>
      <c r="D145" s="1"/>
      <c r="E145" s="1" t="s">
        <v>3</v>
      </c>
      <c r="F145" s="1" t="s">
        <v>2</v>
      </c>
      <c r="G145" s="1" t="s">
        <v>3</v>
      </c>
      <c r="H145" s="1" t="s">
        <v>3</v>
      </c>
      <c r="I145" s="1" t="s">
        <v>4</v>
      </c>
      <c r="J145" s="1" t="s">
        <v>5</v>
      </c>
      <c r="K145" s="1" t="s">
        <v>6</v>
      </c>
      <c r="M145" s="3">
        <v>15558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15558</v>
      </c>
    </row>
    <row r="146" spans="1:28" x14ac:dyDescent="0.25">
      <c r="A146" s="1">
        <v>297</v>
      </c>
      <c r="B146" s="1">
        <v>5.6</v>
      </c>
      <c r="C146" s="1" t="s">
        <v>2</v>
      </c>
      <c r="D146" s="1"/>
      <c r="E146" s="1" t="s">
        <v>3</v>
      </c>
      <c r="F146" s="1" t="s">
        <v>2</v>
      </c>
      <c r="G146" s="1" t="s">
        <v>3</v>
      </c>
      <c r="H146" s="1" t="s">
        <v>3</v>
      </c>
      <c r="I146" s="1" t="s">
        <v>4</v>
      </c>
      <c r="J146" s="1" t="s">
        <v>5</v>
      </c>
      <c r="K146" s="1" t="s">
        <v>6</v>
      </c>
      <c r="M146" s="3">
        <v>975</v>
      </c>
      <c r="N146" s="3">
        <v>495</v>
      </c>
      <c r="O146" s="3">
        <v>482</v>
      </c>
      <c r="P146" s="3">
        <v>1007</v>
      </c>
      <c r="Q146" s="3">
        <v>664</v>
      </c>
      <c r="R146" s="3">
        <v>664</v>
      </c>
      <c r="S146" s="3">
        <v>1007</v>
      </c>
      <c r="T146" s="3">
        <v>634</v>
      </c>
      <c r="U146" s="3">
        <v>634</v>
      </c>
      <c r="V146" s="3">
        <v>1152</v>
      </c>
      <c r="W146" s="3">
        <v>1152</v>
      </c>
      <c r="X146" s="3">
        <v>0</v>
      </c>
      <c r="Y146" s="3">
        <v>8866</v>
      </c>
    </row>
    <row r="147" spans="1:28" x14ac:dyDescent="0.25">
      <c r="A147" s="1">
        <v>311</v>
      </c>
      <c r="B147" s="1">
        <v>5.6</v>
      </c>
      <c r="C147" s="1" t="s">
        <v>2</v>
      </c>
      <c r="D147" s="1"/>
      <c r="E147" s="1" t="s">
        <v>3</v>
      </c>
      <c r="F147" s="1" t="s">
        <v>2</v>
      </c>
      <c r="G147" s="1" t="s">
        <v>3</v>
      </c>
      <c r="H147" s="1" t="s">
        <v>3</v>
      </c>
      <c r="I147" s="1" t="s">
        <v>4</v>
      </c>
      <c r="J147" s="1" t="s">
        <v>5</v>
      </c>
      <c r="K147" s="1" t="s">
        <v>6</v>
      </c>
      <c r="M147" s="3">
        <v>5989.16</v>
      </c>
      <c r="N147" s="3">
        <v>3297</v>
      </c>
      <c r="O147" s="3">
        <v>3206</v>
      </c>
      <c r="P147" s="3">
        <v>6706</v>
      </c>
      <c r="Q147" s="3">
        <v>4420</v>
      </c>
      <c r="R147" s="3">
        <v>4420</v>
      </c>
      <c r="S147" s="3">
        <v>6706</v>
      </c>
      <c r="T147" s="3">
        <v>4219</v>
      </c>
      <c r="U147" s="3">
        <v>4219</v>
      </c>
      <c r="V147" s="3">
        <v>7674</v>
      </c>
      <c r="W147" s="3">
        <v>7674</v>
      </c>
      <c r="X147" s="3">
        <v>0</v>
      </c>
      <c r="Y147" s="3">
        <v>58530.16</v>
      </c>
    </row>
    <row r="148" spans="1:28" x14ac:dyDescent="0.25">
      <c r="A148" s="1">
        <v>313</v>
      </c>
      <c r="B148" s="1">
        <v>5.6</v>
      </c>
      <c r="C148" s="1" t="s">
        <v>2</v>
      </c>
      <c r="D148" s="1"/>
      <c r="E148" s="1" t="s">
        <v>3</v>
      </c>
      <c r="F148" s="1" t="s">
        <v>2</v>
      </c>
      <c r="G148" s="1" t="s">
        <v>3</v>
      </c>
      <c r="H148" s="1" t="s">
        <v>3</v>
      </c>
      <c r="I148" s="1" t="s">
        <v>4</v>
      </c>
      <c r="J148" s="1" t="s">
        <v>5</v>
      </c>
      <c r="K148" s="1" t="s">
        <v>6</v>
      </c>
      <c r="M148" s="3">
        <v>10695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10695</v>
      </c>
      <c r="AB148" s="7"/>
    </row>
    <row r="149" spans="1:28" x14ac:dyDescent="0.25">
      <c r="A149" s="1">
        <v>314</v>
      </c>
      <c r="B149" s="1">
        <v>5.6</v>
      </c>
      <c r="C149" s="1" t="s">
        <v>2</v>
      </c>
      <c r="D149" s="1"/>
      <c r="E149" s="1" t="s">
        <v>3</v>
      </c>
      <c r="F149" s="1" t="s">
        <v>2</v>
      </c>
      <c r="G149" s="1" t="s">
        <v>3</v>
      </c>
      <c r="H149" s="1" t="s">
        <v>3</v>
      </c>
      <c r="I149" s="1" t="s">
        <v>4</v>
      </c>
      <c r="J149" s="1" t="s">
        <v>5</v>
      </c>
      <c r="K149" s="1" t="s">
        <v>6</v>
      </c>
      <c r="M149" s="3">
        <v>22786</v>
      </c>
      <c r="N149" s="3">
        <v>11670</v>
      </c>
      <c r="O149" s="3">
        <v>11355</v>
      </c>
      <c r="P149" s="3">
        <v>23731</v>
      </c>
      <c r="Q149" s="3">
        <v>15648</v>
      </c>
      <c r="R149" s="3">
        <v>15648</v>
      </c>
      <c r="S149" s="3">
        <v>23731</v>
      </c>
      <c r="T149" s="3">
        <v>14934</v>
      </c>
      <c r="U149" s="3">
        <v>14934</v>
      </c>
      <c r="V149" s="3">
        <v>27148</v>
      </c>
      <c r="W149" s="3">
        <v>27148</v>
      </c>
      <c r="X149" s="3">
        <v>0</v>
      </c>
      <c r="Y149" s="3">
        <v>208733</v>
      </c>
    </row>
    <row r="150" spans="1:28" x14ac:dyDescent="0.25">
      <c r="A150" s="1">
        <v>317</v>
      </c>
      <c r="B150" s="1">
        <v>5.6</v>
      </c>
      <c r="C150" s="1" t="s">
        <v>2</v>
      </c>
      <c r="D150" s="1"/>
      <c r="E150" s="1" t="s">
        <v>3</v>
      </c>
      <c r="F150" s="1" t="s">
        <v>2</v>
      </c>
      <c r="G150" s="1" t="s">
        <v>3</v>
      </c>
      <c r="H150" s="1" t="s">
        <v>3</v>
      </c>
      <c r="I150" s="1" t="s">
        <v>4</v>
      </c>
      <c r="J150" s="1" t="s">
        <v>5</v>
      </c>
      <c r="K150" s="1" t="s">
        <v>6</v>
      </c>
      <c r="M150" s="3">
        <v>4481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4481</v>
      </c>
    </row>
    <row r="151" spans="1:28" x14ac:dyDescent="0.25">
      <c r="A151" s="1">
        <v>318</v>
      </c>
      <c r="B151" s="1">
        <v>5.6</v>
      </c>
      <c r="C151" s="1" t="s">
        <v>2</v>
      </c>
      <c r="D151" s="1"/>
      <c r="E151" s="1" t="s">
        <v>3</v>
      </c>
      <c r="F151" s="1" t="s">
        <v>2</v>
      </c>
      <c r="G151" s="1" t="s">
        <v>3</v>
      </c>
      <c r="H151" s="1" t="s">
        <v>3</v>
      </c>
      <c r="I151" s="1" t="s">
        <v>4</v>
      </c>
      <c r="J151" s="1" t="s">
        <v>5</v>
      </c>
      <c r="K151" s="1" t="s">
        <v>6</v>
      </c>
      <c r="M151" s="3">
        <v>17534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17534</v>
      </c>
    </row>
    <row r="152" spans="1:28" x14ac:dyDescent="0.25">
      <c r="A152" s="1">
        <v>319</v>
      </c>
      <c r="B152" s="1">
        <v>5.6</v>
      </c>
      <c r="C152" s="1" t="s">
        <v>2</v>
      </c>
      <c r="D152" s="1"/>
      <c r="E152" s="1" t="s">
        <v>3</v>
      </c>
      <c r="F152" s="1" t="s">
        <v>2</v>
      </c>
      <c r="G152" s="1" t="s">
        <v>3</v>
      </c>
      <c r="H152" s="1" t="s">
        <v>3</v>
      </c>
      <c r="I152" s="1" t="s">
        <v>4</v>
      </c>
      <c r="J152" s="1" t="s">
        <v>5</v>
      </c>
      <c r="K152" s="1" t="s">
        <v>6</v>
      </c>
      <c r="M152" s="3">
        <v>1625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1625</v>
      </c>
    </row>
    <row r="153" spans="1:28" x14ac:dyDescent="0.25">
      <c r="A153" s="1">
        <v>322</v>
      </c>
      <c r="B153" s="1">
        <v>5.6</v>
      </c>
      <c r="C153" s="1" t="s">
        <v>2</v>
      </c>
      <c r="D153" s="1"/>
      <c r="E153" s="1" t="s">
        <v>3</v>
      </c>
      <c r="F153" s="1" t="s">
        <v>2</v>
      </c>
      <c r="G153" s="1" t="s">
        <v>3</v>
      </c>
      <c r="H153" s="1" t="s">
        <v>3</v>
      </c>
      <c r="I153" s="1" t="s">
        <v>4</v>
      </c>
      <c r="J153" s="1" t="s">
        <v>5</v>
      </c>
      <c r="K153" s="1" t="s">
        <v>6</v>
      </c>
      <c r="M153" s="3">
        <v>11567</v>
      </c>
      <c r="N153" s="3">
        <v>5898</v>
      </c>
      <c r="O153" s="3">
        <v>5737</v>
      </c>
      <c r="P153" s="3">
        <v>11995</v>
      </c>
      <c r="Q153" s="3">
        <v>7908</v>
      </c>
      <c r="R153" s="3">
        <v>7908</v>
      </c>
      <c r="S153" s="3">
        <v>11995</v>
      </c>
      <c r="T153" s="3">
        <v>7548</v>
      </c>
      <c r="U153" s="3">
        <v>7548</v>
      </c>
      <c r="V153" s="3">
        <v>13722</v>
      </c>
      <c r="W153" s="3">
        <v>13722</v>
      </c>
      <c r="X153" s="3">
        <v>0</v>
      </c>
      <c r="Y153" s="3">
        <v>105548</v>
      </c>
    </row>
    <row r="154" spans="1:28" x14ac:dyDescent="0.25">
      <c r="A154" s="1">
        <v>323</v>
      </c>
      <c r="B154" s="1">
        <v>5.6</v>
      </c>
      <c r="C154" s="1" t="s">
        <v>2</v>
      </c>
      <c r="D154" s="1"/>
      <c r="E154" s="1" t="s">
        <v>3</v>
      </c>
      <c r="F154" s="1" t="s">
        <v>2</v>
      </c>
      <c r="G154" s="1" t="s">
        <v>3</v>
      </c>
      <c r="H154" s="1" t="s">
        <v>3</v>
      </c>
      <c r="I154" s="1" t="s">
        <v>4</v>
      </c>
      <c r="J154" s="1" t="s">
        <v>5</v>
      </c>
      <c r="K154" s="1" t="s">
        <v>6</v>
      </c>
      <c r="M154" s="3">
        <v>2922</v>
      </c>
      <c r="N154" s="3">
        <v>1474</v>
      </c>
      <c r="O154" s="3">
        <v>1434</v>
      </c>
      <c r="P154" s="3">
        <v>3000</v>
      </c>
      <c r="Q154" s="3">
        <v>1978</v>
      </c>
      <c r="R154" s="3">
        <v>1978</v>
      </c>
      <c r="S154" s="3">
        <v>3000</v>
      </c>
      <c r="T154" s="3">
        <v>1887</v>
      </c>
      <c r="U154" s="3">
        <v>1887</v>
      </c>
      <c r="V154" s="3">
        <v>3432</v>
      </c>
      <c r="W154" s="3">
        <v>3432</v>
      </c>
      <c r="X154" s="3">
        <v>0</v>
      </c>
      <c r="Y154" s="3">
        <v>26424</v>
      </c>
    </row>
    <row r="155" spans="1:28" x14ac:dyDescent="0.25">
      <c r="A155" s="1">
        <v>325</v>
      </c>
      <c r="B155" s="1">
        <v>5.6</v>
      </c>
      <c r="C155" s="1" t="s">
        <v>2</v>
      </c>
      <c r="D155" s="1"/>
      <c r="E155" s="1" t="s">
        <v>3</v>
      </c>
      <c r="F155" s="1" t="s">
        <v>2</v>
      </c>
      <c r="G155" s="1" t="s">
        <v>3</v>
      </c>
      <c r="H155" s="1" t="s">
        <v>3</v>
      </c>
      <c r="I155" s="1" t="s">
        <v>4</v>
      </c>
      <c r="J155" s="1" t="s">
        <v>5</v>
      </c>
      <c r="K155" s="1" t="s">
        <v>6</v>
      </c>
      <c r="M155" s="3">
        <v>1797</v>
      </c>
      <c r="N155" s="3">
        <v>892</v>
      </c>
      <c r="O155" s="3">
        <v>867</v>
      </c>
      <c r="P155" s="3">
        <v>1817</v>
      </c>
      <c r="Q155" s="3">
        <v>1197</v>
      </c>
      <c r="R155" s="3">
        <v>1197</v>
      </c>
      <c r="S155" s="3">
        <v>1817</v>
      </c>
      <c r="T155" s="3">
        <v>1142</v>
      </c>
      <c r="U155" s="3">
        <v>1142</v>
      </c>
      <c r="V155" s="3">
        <v>2079</v>
      </c>
      <c r="W155" s="3">
        <v>2079</v>
      </c>
      <c r="X155" s="3">
        <v>0</v>
      </c>
      <c r="Y155" s="3">
        <v>16026</v>
      </c>
    </row>
    <row r="156" spans="1:28" x14ac:dyDescent="0.25">
      <c r="A156" s="1">
        <v>331</v>
      </c>
      <c r="B156" s="1">
        <v>5.6</v>
      </c>
      <c r="C156" s="1" t="s">
        <v>2</v>
      </c>
      <c r="D156" s="1"/>
      <c r="E156" s="1" t="s">
        <v>3</v>
      </c>
      <c r="F156" s="1" t="s">
        <v>2</v>
      </c>
      <c r="G156" s="1" t="s">
        <v>3</v>
      </c>
      <c r="H156" s="1" t="s">
        <v>3</v>
      </c>
      <c r="I156" s="1" t="s">
        <v>4</v>
      </c>
      <c r="J156" s="1" t="s">
        <v>5</v>
      </c>
      <c r="K156" s="1" t="s">
        <v>6</v>
      </c>
      <c r="M156" s="3">
        <v>4923</v>
      </c>
      <c r="N156" s="3">
        <v>2494</v>
      </c>
      <c r="O156" s="3">
        <v>2426</v>
      </c>
      <c r="P156" s="3">
        <v>5075</v>
      </c>
      <c r="Q156" s="3">
        <v>3345</v>
      </c>
      <c r="R156" s="3">
        <v>3345</v>
      </c>
      <c r="S156" s="3">
        <v>5075</v>
      </c>
      <c r="T156" s="3">
        <v>3195</v>
      </c>
      <c r="U156" s="3">
        <v>3195</v>
      </c>
      <c r="V156" s="3">
        <v>5808</v>
      </c>
      <c r="W156" s="3">
        <v>5808</v>
      </c>
      <c r="X156" s="3">
        <v>0</v>
      </c>
      <c r="Y156" s="3">
        <v>44689</v>
      </c>
    </row>
    <row r="157" spans="1:28" x14ac:dyDescent="0.25">
      <c r="A157" s="1">
        <v>333</v>
      </c>
      <c r="B157" s="1">
        <v>5.6</v>
      </c>
      <c r="C157" s="1" t="s">
        <v>2</v>
      </c>
      <c r="D157" s="1"/>
      <c r="E157" s="1" t="s">
        <v>3</v>
      </c>
      <c r="F157" s="1" t="s">
        <v>2</v>
      </c>
      <c r="G157" s="1" t="s">
        <v>3</v>
      </c>
      <c r="H157" s="1" t="s">
        <v>3</v>
      </c>
      <c r="I157" s="1" t="s">
        <v>4</v>
      </c>
      <c r="J157" s="1" t="s">
        <v>5</v>
      </c>
      <c r="K157" s="1" t="s">
        <v>6</v>
      </c>
      <c r="M157" s="3">
        <v>13759</v>
      </c>
      <c r="N157" s="3">
        <v>7022</v>
      </c>
      <c r="O157" s="3">
        <v>6833</v>
      </c>
      <c r="P157" s="3">
        <v>14282</v>
      </c>
      <c r="Q157" s="3">
        <v>9416</v>
      </c>
      <c r="R157" s="3">
        <v>9416</v>
      </c>
      <c r="S157" s="3">
        <v>14282</v>
      </c>
      <c r="T157" s="3">
        <v>8988</v>
      </c>
      <c r="U157" s="3">
        <v>8988</v>
      </c>
      <c r="V157" s="3">
        <v>16339</v>
      </c>
      <c r="W157" s="3">
        <v>16339</v>
      </c>
      <c r="X157" s="3">
        <v>0</v>
      </c>
      <c r="Y157" s="3">
        <v>125664</v>
      </c>
    </row>
    <row r="158" spans="1:28" x14ac:dyDescent="0.25">
      <c r="A158" s="1">
        <v>334</v>
      </c>
      <c r="B158" s="1">
        <v>5.6</v>
      </c>
      <c r="C158" s="1" t="s">
        <v>2</v>
      </c>
      <c r="D158" s="1"/>
      <c r="E158" s="1" t="s">
        <v>3</v>
      </c>
      <c r="F158" s="1" t="s">
        <v>2</v>
      </c>
      <c r="G158" s="1" t="s">
        <v>3</v>
      </c>
      <c r="H158" s="1" t="s">
        <v>3</v>
      </c>
      <c r="I158" s="1" t="s">
        <v>4</v>
      </c>
      <c r="J158" s="1" t="s">
        <v>5</v>
      </c>
      <c r="K158" s="1" t="s">
        <v>6</v>
      </c>
      <c r="M158" s="3">
        <v>40506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40506</v>
      </c>
    </row>
    <row r="159" spans="1:28" x14ac:dyDescent="0.25">
      <c r="A159" s="1">
        <v>336</v>
      </c>
      <c r="B159" s="1">
        <v>5.6</v>
      </c>
      <c r="C159" s="1" t="s">
        <v>2</v>
      </c>
      <c r="D159" s="1"/>
      <c r="E159" s="1" t="s">
        <v>3</v>
      </c>
      <c r="F159" s="1" t="s">
        <v>2</v>
      </c>
      <c r="G159" s="1" t="s">
        <v>3</v>
      </c>
      <c r="H159" s="1" t="s">
        <v>3</v>
      </c>
      <c r="I159" s="1" t="s">
        <v>4</v>
      </c>
      <c r="J159" s="1" t="s">
        <v>5</v>
      </c>
      <c r="K159" s="1" t="s">
        <v>6</v>
      </c>
      <c r="M159" s="3">
        <v>193154.84</v>
      </c>
      <c r="N159" s="3">
        <v>276697</v>
      </c>
      <c r="O159" s="3">
        <v>269227</v>
      </c>
      <c r="P159" s="3">
        <v>562567.5</v>
      </c>
      <c r="Q159" s="3">
        <v>370942</v>
      </c>
      <c r="R159" s="3">
        <v>370942</v>
      </c>
      <c r="S159" s="3">
        <v>562567.5</v>
      </c>
      <c r="T159" s="3">
        <v>354084.5</v>
      </c>
      <c r="U159" s="3">
        <v>354084.5</v>
      </c>
      <c r="V159" s="3">
        <v>665178</v>
      </c>
      <c r="W159" s="3">
        <v>665179</v>
      </c>
      <c r="X159" s="3">
        <v>0</v>
      </c>
      <c r="Y159" s="3">
        <v>4644623.84</v>
      </c>
    </row>
    <row r="160" spans="1:28" x14ac:dyDescent="0.25">
      <c r="A160" s="1">
        <v>338</v>
      </c>
      <c r="B160" s="1">
        <v>5.6</v>
      </c>
      <c r="C160" s="1" t="s">
        <v>2</v>
      </c>
      <c r="D160" s="1"/>
      <c r="E160" s="1" t="s">
        <v>3</v>
      </c>
      <c r="F160" s="1" t="s">
        <v>2</v>
      </c>
      <c r="G160" s="1" t="s">
        <v>3</v>
      </c>
      <c r="H160" s="1" t="s">
        <v>3</v>
      </c>
      <c r="I160" s="1" t="s">
        <v>4</v>
      </c>
      <c r="J160" s="1" t="s">
        <v>5</v>
      </c>
      <c r="K160" s="1" t="s">
        <v>6</v>
      </c>
      <c r="M160" s="3">
        <v>34132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34132</v>
      </c>
    </row>
    <row r="161" spans="1:25" x14ac:dyDescent="0.25">
      <c r="A161" s="1">
        <v>339</v>
      </c>
      <c r="B161" s="1">
        <v>5.6</v>
      </c>
      <c r="C161" s="1" t="s">
        <v>2</v>
      </c>
      <c r="D161" s="1"/>
      <c r="E161" s="1" t="s">
        <v>3</v>
      </c>
      <c r="F161" s="1" t="s">
        <v>2</v>
      </c>
      <c r="G161" s="1" t="s">
        <v>3</v>
      </c>
      <c r="H161" s="1" t="s">
        <v>3</v>
      </c>
      <c r="I161" s="1" t="s">
        <v>4</v>
      </c>
      <c r="J161" s="1" t="s">
        <v>5</v>
      </c>
      <c r="K161" s="1" t="s">
        <v>6</v>
      </c>
      <c r="M161" s="3">
        <v>19757</v>
      </c>
      <c r="N161" s="3">
        <v>10109</v>
      </c>
      <c r="O161" s="3">
        <v>9834</v>
      </c>
      <c r="P161" s="3">
        <v>20558</v>
      </c>
      <c r="Q161" s="3">
        <v>13552</v>
      </c>
      <c r="R161" s="3">
        <v>13552</v>
      </c>
      <c r="S161" s="3">
        <v>20558</v>
      </c>
      <c r="T161" s="3">
        <v>12936</v>
      </c>
      <c r="U161" s="3">
        <v>12936</v>
      </c>
      <c r="V161" s="3">
        <v>23516</v>
      </c>
      <c r="W161" s="3">
        <v>23516</v>
      </c>
      <c r="X161" s="3">
        <v>0</v>
      </c>
      <c r="Y161" s="3">
        <v>180824</v>
      </c>
    </row>
    <row r="162" spans="1:25" x14ac:dyDescent="0.25">
      <c r="A162" s="1">
        <v>341</v>
      </c>
      <c r="B162" s="1">
        <v>5.6</v>
      </c>
      <c r="C162" s="1" t="s">
        <v>2</v>
      </c>
      <c r="D162" s="1"/>
      <c r="E162" s="1" t="s">
        <v>3</v>
      </c>
      <c r="F162" s="1" t="s">
        <v>2</v>
      </c>
      <c r="G162" s="1" t="s">
        <v>3</v>
      </c>
      <c r="H162" s="1" t="s">
        <v>3</v>
      </c>
      <c r="I162" s="1" t="s">
        <v>4</v>
      </c>
      <c r="J162" s="1" t="s">
        <v>5</v>
      </c>
      <c r="K162" s="1" t="s">
        <v>6</v>
      </c>
      <c r="M162" s="3">
        <v>9937</v>
      </c>
      <c r="N162" s="3">
        <v>5062</v>
      </c>
      <c r="O162" s="3">
        <v>4924</v>
      </c>
      <c r="P162" s="3">
        <v>10296</v>
      </c>
      <c r="Q162" s="3">
        <v>6787</v>
      </c>
      <c r="R162" s="3">
        <v>6787</v>
      </c>
      <c r="S162" s="3">
        <v>10296</v>
      </c>
      <c r="T162" s="3">
        <v>6477</v>
      </c>
      <c r="U162" s="3">
        <v>6477</v>
      </c>
      <c r="V162" s="3">
        <v>11778</v>
      </c>
      <c r="W162" s="3">
        <v>11778</v>
      </c>
      <c r="X162" s="3">
        <v>0</v>
      </c>
      <c r="Y162" s="3">
        <v>90599</v>
      </c>
    </row>
    <row r="163" spans="1:25" x14ac:dyDescent="0.25">
      <c r="A163" s="1">
        <v>344</v>
      </c>
      <c r="B163" s="1">
        <v>5.6</v>
      </c>
      <c r="C163" s="1" t="s">
        <v>2</v>
      </c>
      <c r="D163" s="1"/>
      <c r="E163" s="1" t="s">
        <v>3</v>
      </c>
      <c r="F163" s="1" t="s">
        <v>2</v>
      </c>
      <c r="G163" s="1" t="s">
        <v>3</v>
      </c>
      <c r="H163" s="1" t="s">
        <v>3</v>
      </c>
      <c r="I163" s="1" t="s">
        <v>4</v>
      </c>
      <c r="J163" s="1" t="s">
        <v>5</v>
      </c>
      <c r="K163" s="1" t="s">
        <v>6</v>
      </c>
      <c r="M163" s="3">
        <v>1777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1777</v>
      </c>
    </row>
    <row r="164" spans="1:25" x14ac:dyDescent="0.25">
      <c r="A164" s="1">
        <v>345</v>
      </c>
      <c r="B164" s="1">
        <v>5.6</v>
      </c>
      <c r="C164" s="1" t="s">
        <v>2</v>
      </c>
      <c r="D164" s="1"/>
      <c r="E164" s="1" t="s">
        <v>3</v>
      </c>
      <c r="F164" s="1" t="s">
        <v>2</v>
      </c>
      <c r="G164" s="1" t="s">
        <v>3</v>
      </c>
      <c r="H164" s="1" t="s">
        <v>3</v>
      </c>
      <c r="I164" s="1" t="s">
        <v>4</v>
      </c>
      <c r="J164" s="1" t="s">
        <v>5</v>
      </c>
      <c r="K164" s="1" t="s">
        <v>6</v>
      </c>
      <c r="M164" s="3">
        <v>7256</v>
      </c>
      <c r="N164" s="3">
        <v>3692</v>
      </c>
      <c r="O164" s="3">
        <v>3591</v>
      </c>
      <c r="P164" s="3">
        <v>7508</v>
      </c>
      <c r="Q164" s="3">
        <v>4950</v>
      </c>
      <c r="R164" s="3">
        <v>4950</v>
      </c>
      <c r="S164" s="3">
        <v>7508</v>
      </c>
      <c r="T164" s="3">
        <v>4725</v>
      </c>
      <c r="U164" s="3">
        <v>4725</v>
      </c>
      <c r="V164" s="3">
        <v>8591</v>
      </c>
      <c r="W164" s="3">
        <v>8591</v>
      </c>
      <c r="X164" s="3">
        <v>0</v>
      </c>
      <c r="Y164" s="3">
        <v>66087</v>
      </c>
    </row>
    <row r="165" spans="1:25" x14ac:dyDescent="0.25">
      <c r="A165" s="1">
        <v>347</v>
      </c>
      <c r="B165" s="1">
        <v>5.6</v>
      </c>
      <c r="C165" s="1" t="s">
        <v>2</v>
      </c>
      <c r="D165" s="1"/>
      <c r="E165" s="1" t="s">
        <v>3</v>
      </c>
      <c r="F165" s="1" t="s">
        <v>2</v>
      </c>
      <c r="G165" s="1" t="s">
        <v>3</v>
      </c>
      <c r="H165" s="1" t="s">
        <v>3</v>
      </c>
      <c r="I165" s="1" t="s">
        <v>4</v>
      </c>
      <c r="J165" s="1" t="s">
        <v>5</v>
      </c>
      <c r="K165" s="1" t="s">
        <v>6</v>
      </c>
      <c r="M165" s="3">
        <v>2413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2413</v>
      </c>
    </row>
    <row r="166" spans="1:25" x14ac:dyDescent="0.25">
      <c r="A166" s="1">
        <v>349</v>
      </c>
      <c r="B166" s="1">
        <v>5.6</v>
      </c>
      <c r="C166" s="1" t="s">
        <v>2</v>
      </c>
      <c r="D166" s="1"/>
      <c r="E166" s="1" t="s">
        <v>3</v>
      </c>
      <c r="F166" s="1" t="s">
        <v>2</v>
      </c>
      <c r="G166" s="1" t="s">
        <v>3</v>
      </c>
      <c r="H166" s="1" t="s">
        <v>3</v>
      </c>
      <c r="I166" s="1" t="s">
        <v>4</v>
      </c>
      <c r="J166" s="1" t="s">
        <v>5</v>
      </c>
      <c r="K166" s="1" t="s">
        <v>6</v>
      </c>
      <c r="M166" s="3">
        <v>3589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3589</v>
      </c>
    </row>
    <row r="167" spans="1:25" x14ac:dyDescent="0.25">
      <c r="A167" s="1">
        <v>351</v>
      </c>
      <c r="B167" s="1">
        <v>5.6</v>
      </c>
      <c r="C167" s="1" t="s">
        <v>2</v>
      </c>
      <c r="D167" s="1"/>
      <c r="E167" s="1" t="s">
        <v>3</v>
      </c>
      <c r="F167" s="1" t="s">
        <v>2</v>
      </c>
      <c r="G167" s="1" t="s">
        <v>3</v>
      </c>
      <c r="H167" s="1" t="s">
        <v>3</v>
      </c>
      <c r="I167" s="1" t="s">
        <v>4</v>
      </c>
      <c r="J167" s="1" t="s">
        <v>5</v>
      </c>
      <c r="K167" s="1" t="s">
        <v>6</v>
      </c>
      <c r="M167" s="3">
        <v>17058</v>
      </c>
      <c r="N167" s="3">
        <v>8723</v>
      </c>
      <c r="O167" s="3">
        <v>8488</v>
      </c>
      <c r="P167" s="3">
        <v>17741</v>
      </c>
      <c r="Q167" s="3">
        <v>11697</v>
      </c>
      <c r="R167" s="3">
        <v>11697</v>
      </c>
      <c r="S167" s="3">
        <v>17741</v>
      </c>
      <c r="T167" s="3">
        <v>11164</v>
      </c>
      <c r="U167" s="3">
        <v>11164</v>
      </c>
      <c r="V167" s="3">
        <v>20298</v>
      </c>
      <c r="W167" s="3">
        <v>20298</v>
      </c>
      <c r="X167" s="3">
        <v>0</v>
      </c>
      <c r="Y167" s="3">
        <v>156069</v>
      </c>
    </row>
    <row r="168" spans="1:25" x14ac:dyDescent="0.25">
      <c r="A168" s="1">
        <v>352</v>
      </c>
      <c r="B168" s="1">
        <v>5.6</v>
      </c>
      <c r="C168" s="1" t="s">
        <v>2</v>
      </c>
      <c r="D168" s="1"/>
      <c r="E168" s="1" t="s">
        <v>3</v>
      </c>
      <c r="F168" s="1" t="s">
        <v>2</v>
      </c>
      <c r="G168" s="1" t="s">
        <v>3</v>
      </c>
      <c r="H168" s="1" t="s">
        <v>3</v>
      </c>
      <c r="I168" s="1" t="s">
        <v>4</v>
      </c>
      <c r="J168" s="1" t="s">
        <v>5</v>
      </c>
      <c r="K168" s="1" t="s">
        <v>6</v>
      </c>
      <c r="M168" s="3">
        <v>14684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14684</v>
      </c>
    </row>
    <row r="169" spans="1:25" x14ac:dyDescent="0.25">
      <c r="A169" s="1">
        <v>353</v>
      </c>
      <c r="B169" s="1">
        <v>5.6</v>
      </c>
      <c r="C169" s="1" t="s">
        <v>2</v>
      </c>
      <c r="D169" s="1"/>
      <c r="E169" s="1" t="s">
        <v>3</v>
      </c>
      <c r="F169" s="1" t="s">
        <v>2</v>
      </c>
      <c r="G169" s="1" t="s">
        <v>3</v>
      </c>
      <c r="H169" s="1" t="s">
        <v>3</v>
      </c>
      <c r="I169" s="1" t="s">
        <v>4</v>
      </c>
      <c r="J169" s="1" t="s">
        <v>5</v>
      </c>
      <c r="K169" s="1" t="s">
        <v>6</v>
      </c>
      <c r="M169" s="3">
        <v>624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624</v>
      </c>
    </row>
    <row r="170" spans="1:25" x14ac:dyDescent="0.25">
      <c r="A170" s="1">
        <v>355</v>
      </c>
      <c r="B170" s="1">
        <v>5.6</v>
      </c>
      <c r="C170" s="1" t="s">
        <v>2</v>
      </c>
      <c r="D170" s="1"/>
      <c r="E170" s="1" t="s">
        <v>3</v>
      </c>
      <c r="F170" s="1" t="s">
        <v>2</v>
      </c>
      <c r="G170" s="1" t="s">
        <v>3</v>
      </c>
      <c r="H170" s="1" t="s">
        <v>3</v>
      </c>
      <c r="I170" s="1" t="s">
        <v>4</v>
      </c>
      <c r="J170" s="1" t="s">
        <v>5</v>
      </c>
      <c r="K170" s="1" t="s">
        <v>6</v>
      </c>
      <c r="M170" s="3">
        <v>21224</v>
      </c>
      <c r="N170" s="3">
        <v>10847</v>
      </c>
      <c r="O170" s="3">
        <v>10552</v>
      </c>
      <c r="P170" s="3">
        <v>22058</v>
      </c>
      <c r="Q170" s="3">
        <v>14543</v>
      </c>
      <c r="R170" s="3">
        <v>14543</v>
      </c>
      <c r="S170" s="3">
        <v>22058</v>
      </c>
      <c r="T170" s="3">
        <v>13881</v>
      </c>
      <c r="U170" s="3">
        <v>13881</v>
      </c>
      <c r="V170" s="3">
        <v>25235</v>
      </c>
      <c r="W170" s="3">
        <v>25235</v>
      </c>
      <c r="X170" s="3">
        <v>0</v>
      </c>
      <c r="Y170" s="3">
        <v>194057</v>
      </c>
    </row>
    <row r="171" spans="1:25" x14ac:dyDescent="0.25">
      <c r="A171" s="1">
        <v>358</v>
      </c>
      <c r="B171" s="1">
        <v>5.6</v>
      </c>
      <c r="C171" s="1" t="s">
        <v>2</v>
      </c>
      <c r="D171" s="1"/>
      <c r="E171" s="1" t="s">
        <v>3</v>
      </c>
      <c r="F171" s="1" t="s">
        <v>2</v>
      </c>
      <c r="G171" s="1" t="s">
        <v>3</v>
      </c>
      <c r="H171" s="1" t="s">
        <v>3</v>
      </c>
      <c r="I171" s="1" t="s">
        <v>4</v>
      </c>
      <c r="J171" s="1" t="s">
        <v>5</v>
      </c>
      <c r="K171" s="1" t="s">
        <v>6</v>
      </c>
      <c r="M171" s="3">
        <v>1701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1701</v>
      </c>
    </row>
    <row r="172" spans="1:25" x14ac:dyDescent="0.25">
      <c r="A172" s="1">
        <v>361</v>
      </c>
      <c r="B172" s="1">
        <v>5.6</v>
      </c>
      <c r="C172" s="1" t="s">
        <v>2</v>
      </c>
      <c r="D172" s="1"/>
      <c r="E172" s="1" t="s">
        <v>3</v>
      </c>
      <c r="F172" s="1" t="s">
        <v>2</v>
      </c>
      <c r="G172" s="1" t="s">
        <v>3</v>
      </c>
      <c r="H172" s="1" t="s">
        <v>3</v>
      </c>
      <c r="I172" s="1" t="s">
        <v>4</v>
      </c>
      <c r="J172" s="1" t="s">
        <v>5</v>
      </c>
      <c r="K172" s="1" t="s">
        <v>6</v>
      </c>
      <c r="M172" s="3">
        <v>4067</v>
      </c>
      <c r="N172" s="3">
        <v>2059</v>
      </c>
      <c r="O172" s="3">
        <v>2003</v>
      </c>
      <c r="P172" s="3">
        <v>4191</v>
      </c>
      <c r="Q172" s="3">
        <v>2762</v>
      </c>
      <c r="R172" s="3">
        <v>2762</v>
      </c>
      <c r="S172" s="3">
        <v>4191</v>
      </c>
      <c r="T172" s="3">
        <v>2636</v>
      </c>
      <c r="U172" s="3">
        <v>2636</v>
      </c>
      <c r="V172" s="3">
        <v>4796</v>
      </c>
      <c r="W172" s="3">
        <v>4796</v>
      </c>
      <c r="X172" s="3">
        <v>0</v>
      </c>
      <c r="Y172" s="3">
        <v>36899</v>
      </c>
    </row>
    <row r="173" spans="1:25" x14ac:dyDescent="0.25">
      <c r="A173" s="1">
        <v>363</v>
      </c>
      <c r="B173" s="1">
        <v>5.6</v>
      </c>
      <c r="C173" s="1" t="s">
        <v>2</v>
      </c>
      <c r="D173" s="1"/>
      <c r="E173" s="1" t="s">
        <v>3</v>
      </c>
      <c r="F173" s="1" t="s">
        <v>2</v>
      </c>
      <c r="G173" s="1" t="s">
        <v>3</v>
      </c>
      <c r="H173" s="1" t="s">
        <v>3</v>
      </c>
      <c r="I173" s="1" t="s">
        <v>4</v>
      </c>
      <c r="J173" s="1" t="s">
        <v>5</v>
      </c>
      <c r="K173" s="1" t="s">
        <v>6</v>
      </c>
      <c r="M173" s="3">
        <v>2687</v>
      </c>
      <c r="N173" s="3">
        <v>1355</v>
      </c>
      <c r="O173" s="3">
        <v>1319</v>
      </c>
      <c r="P173" s="3">
        <v>2758</v>
      </c>
      <c r="Q173" s="3">
        <v>1817</v>
      </c>
      <c r="R173" s="3">
        <v>1817</v>
      </c>
      <c r="S173" s="3">
        <v>2758</v>
      </c>
      <c r="T173" s="3">
        <v>1736</v>
      </c>
      <c r="U173" s="3">
        <v>1736</v>
      </c>
      <c r="V173" s="3">
        <v>3156</v>
      </c>
      <c r="W173" s="3">
        <v>3156</v>
      </c>
      <c r="X173" s="3">
        <v>0</v>
      </c>
      <c r="Y173" s="3">
        <v>24295</v>
      </c>
    </row>
    <row r="174" spans="1:25" x14ac:dyDescent="0.25">
      <c r="A174" s="1">
        <v>369</v>
      </c>
      <c r="B174" s="1">
        <v>5.6</v>
      </c>
      <c r="C174" s="1" t="s">
        <v>2</v>
      </c>
      <c r="D174" s="1"/>
      <c r="E174" s="1" t="s">
        <v>3</v>
      </c>
      <c r="F174" s="1" t="s">
        <v>2</v>
      </c>
      <c r="G174" s="1" t="s">
        <v>3</v>
      </c>
      <c r="H174" s="1" t="s">
        <v>3</v>
      </c>
      <c r="I174" s="1" t="s">
        <v>4</v>
      </c>
      <c r="J174" s="1" t="s">
        <v>5</v>
      </c>
      <c r="K174" s="1" t="s">
        <v>6</v>
      </c>
      <c r="M174" s="3">
        <v>5164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5164</v>
      </c>
    </row>
    <row r="175" spans="1:25" x14ac:dyDescent="0.25">
      <c r="A175" s="1">
        <v>371</v>
      </c>
      <c r="B175" s="1">
        <v>5.6</v>
      </c>
      <c r="C175" s="1" t="s">
        <v>2</v>
      </c>
      <c r="D175" s="1"/>
      <c r="E175" s="1" t="s">
        <v>3</v>
      </c>
      <c r="F175" s="1" t="s">
        <v>2</v>
      </c>
      <c r="G175" s="1" t="s">
        <v>3</v>
      </c>
      <c r="H175" s="1" t="s">
        <v>3</v>
      </c>
      <c r="I175" s="1" t="s">
        <v>4</v>
      </c>
      <c r="J175" s="1" t="s">
        <v>5</v>
      </c>
      <c r="K175" s="1" t="s">
        <v>6</v>
      </c>
      <c r="M175" s="3">
        <v>15514</v>
      </c>
      <c r="N175" s="3">
        <v>7947</v>
      </c>
      <c r="O175" s="3">
        <v>7732</v>
      </c>
      <c r="P175" s="3">
        <v>16164</v>
      </c>
      <c r="Q175" s="3">
        <v>10655</v>
      </c>
      <c r="R175" s="3">
        <v>10655</v>
      </c>
      <c r="S175" s="3">
        <v>16164</v>
      </c>
      <c r="T175" s="3">
        <v>10172</v>
      </c>
      <c r="U175" s="3">
        <v>10172</v>
      </c>
      <c r="V175" s="3">
        <v>18491</v>
      </c>
      <c r="W175" s="3">
        <v>18491</v>
      </c>
      <c r="X175" s="3">
        <v>0</v>
      </c>
      <c r="Y175" s="3">
        <v>142157</v>
      </c>
    </row>
    <row r="176" spans="1:25" x14ac:dyDescent="0.25">
      <c r="A176" s="1">
        <v>372</v>
      </c>
      <c r="B176" s="1">
        <v>5.6</v>
      </c>
      <c r="C176" s="1" t="s">
        <v>2</v>
      </c>
      <c r="D176" s="1"/>
      <c r="E176" s="1" t="s">
        <v>3</v>
      </c>
      <c r="F176" s="1" t="s">
        <v>2</v>
      </c>
      <c r="G176" s="1" t="s">
        <v>3</v>
      </c>
      <c r="H176" s="1" t="s">
        <v>3</v>
      </c>
      <c r="I176" s="1" t="s">
        <v>4</v>
      </c>
      <c r="J176" s="1" t="s">
        <v>5</v>
      </c>
      <c r="K176" s="1" t="s">
        <v>6</v>
      </c>
      <c r="M176" s="3">
        <v>9034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9034</v>
      </c>
    </row>
    <row r="177" spans="1:25" x14ac:dyDescent="0.25">
      <c r="A177" s="1">
        <v>375</v>
      </c>
      <c r="B177" s="1">
        <v>5.6</v>
      </c>
      <c r="C177" s="1" t="s">
        <v>2</v>
      </c>
      <c r="D177" s="1"/>
      <c r="E177" s="1" t="s">
        <v>3</v>
      </c>
      <c r="F177" s="1" t="s">
        <v>2</v>
      </c>
      <c r="G177" s="1" t="s">
        <v>3</v>
      </c>
      <c r="H177" s="1" t="s">
        <v>3</v>
      </c>
      <c r="I177" s="1" t="s">
        <v>4</v>
      </c>
      <c r="J177" s="1" t="s">
        <v>5</v>
      </c>
      <c r="K177" s="1" t="s">
        <v>6</v>
      </c>
      <c r="M177" s="3">
        <v>15958</v>
      </c>
      <c r="N177" s="3">
        <v>8150</v>
      </c>
      <c r="O177" s="3">
        <v>7931</v>
      </c>
      <c r="P177" s="3">
        <v>16575</v>
      </c>
      <c r="Q177" s="3">
        <v>10927</v>
      </c>
      <c r="R177" s="3">
        <v>10927</v>
      </c>
      <c r="S177" s="3">
        <v>16575</v>
      </c>
      <c r="T177" s="3">
        <v>10431</v>
      </c>
      <c r="U177" s="3">
        <v>10431</v>
      </c>
      <c r="V177" s="3">
        <v>18959</v>
      </c>
      <c r="W177" s="3">
        <v>18959</v>
      </c>
      <c r="X177" s="3">
        <v>0</v>
      </c>
      <c r="Y177" s="3">
        <v>145823</v>
      </c>
    </row>
    <row r="178" spans="1:25" x14ac:dyDescent="0.25">
      <c r="A178" s="1">
        <v>378</v>
      </c>
      <c r="B178" s="1">
        <v>5.6</v>
      </c>
      <c r="C178" s="1" t="s">
        <v>2</v>
      </c>
      <c r="D178" s="1"/>
      <c r="E178" s="1" t="s">
        <v>3</v>
      </c>
      <c r="F178" s="1" t="s">
        <v>2</v>
      </c>
      <c r="G178" s="1" t="s">
        <v>3</v>
      </c>
      <c r="H178" s="1" t="s">
        <v>3</v>
      </c>
      <c r="I178" s="1" t="s">
        <v>4</v>
      </c>
      <c r="J178" s="1" t="s">
        <v>5</v>
      </c>
      <c r="K178" s="1" t="s">
        <v>6</v>
      </c>
      <c r="M178" s="3">
        <v>23315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23315</v>
      </c>
    </row>
    <row r="179" spans="1:25" x14ac:dyDescent="0.25">
      <c r="A179" s="1">
        <v>379</v>
      </c>
      <c r="B179" s="1">
        <v>5.6</v>
      </c>
      <c r="C179" s="1" t="s">
        <v>2</v>
      </c>
      <c r="D179" s="1"/>
      <c r="E179" s="1" t="s">
        <v>3</v>
      </c>
      <c r="F179" s="1" t="s">
        <v>2</v>
      </c>
      <c r="G179" s="1" t="s">
        <v>3</v>
      </c>
      <c r="H179" s="1" t="s">
        <v>3</v>
      </c>
      <c r="I179" s="1" t="s">
        <v>4</v>
      </c>
      <c r="J179" s="1" t="s">
        <v>5</v>
      </c>
      <c r="K179" s="1" t="s">
        <v>6</v>
      </c>
      <c r="M179" s="3">
        <v>7634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7634</v>
      </c>
    </row>
    <row r="180" spans="1:25" x14ac:dyDescent="0.25">
      <c r="A180" s="1">
        <v>381</v>
      </c>
      <c r="B180" s="1">
        <v>5.6</v>
      </c>
      <c r="C180" s="1" t="s">
        <v>2</v>
      </c>
      <c r="D180" s="1"/>
      <c r="E180" s="1" t="s">
        <v>3</v>
      </c>
      <c r="F180" s="1" t="s">
        <v>2</v>
      </c>
      <c r="G180" s="1" t="s">
        <v>3</v>
      </c>
      <c r="H180" s="1" t="s">
        <v>3</v>
      </c>
      <c r="I180" s="1" t="s">
        <v>4</v>
      </c>
      <c r="J180" s="1" t="s">
        <v>5</v>
      </c>
      <c r="K180" s="1" t="s">
        <v>6</v>
      </c>
      <c r="M180" s="3">
        <v>58193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58193</v>
      </c>
    </row>
    <row r="181" spans="1:25" x14ac:dyDescent="0.25">
      <c r="A181" s="1">
        <v>383</v>
      </c>
      <c r="B181" s="1">
        <v>5.6</v>
      </c>
      <c r="C181" s="1" t="s">
        <v>2</v>
      </c>
      <c r="D181" s="1"/>
      <c r="E181" s="1" t="s">
        <v>3</v>
      </c>
      <c r="F181" s="1" t="s">
        <v>2</v>
      </c>
      <c r="G181" s="1" t="s">
        <v>3</v>
      </c>
      <c r="H181" s="1" t="s">
        <v>3</v>
      </c>
      <c r="I181" s="1" t="s">
        <v>4</v>
      </c>
      <c r="J181" s="1" t="s">
        <v>5</v>
      </c>
      <c r="K181" s="1" t="s">
        <v>6</v>
      </c>
      <c r="M181" s="3">
        <v>108883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108883</v>
      </c>
    </row>
    <row r="182" spans="1:25" x14ac:dyDescent="0.25">
      <c r="A182" s="1">
        <v>391</v>
      </c>
      <c r="B182" s="1">
        <v>5.6</v>
      </c>
      <c r="C182" s="1" t="s">
        <v>2</v>
      </c>
      <c r="D182" s="1"/>
      <c r="E182" s="1" t="s">
        <v>3</v>
      </c>
      <c r="F182" s="1" t="s">
        <v>2</v>
      </c>
      <c r="G182" s="1" t="s">
        <v>3</v>
      </c>
      <c r="H182" s="1" t="s">
        <v>3</v>
      </c>
      <c r="I182" s="1" t="s">
        <v>4</v>
      </c>
      <c r="J182" s="1" t="s">
        <v>5</v>
      </c>
      <c r="K182" s="1" t="s">
        <v>6</v>
      </c>
      <c r="M182" s="3">
        <v>2487</v>
      </c>
      <c r="N182" s="3">
        <v>1241</v>
      </c>
      <c r="O182" s="3">
        <v>1207</v>
      </c>
      <c r="P182" s="3">
        <v>2529</v>
      </c>
      <c r="Q182" s="3">
        <v>1666</v>
      </c>
      <c r="R182" s="3">
        <v>1666</v>
      </c>
      <c r="S182" s="3">
        <v>2529</v>
      </c>
      <c r="T182" s="3">
        <v>1590</v>
      </c>
      <c r="U182" s="3">
        <v>1590</v>
      </c>
      <c r="V182" s="3">
        <v>2894</v>
      </c>
      <c r="W182" s="3">
        <v>2894</v>
      </c>
      <c r="X182" s="3">
        <v>0</v>
      </c>
      <c r="Y182" s="3">
        <v>22293</v>
      </c>
    </row>
    <row r="183" spans="1:25" x14ac:dyDescent="0.25">
      <c r="Y183" s="7">
        <f>SUM(Y1:Y182)</f>
        <v>340381297.00999999</v>
      </c>
    </row>
    <row r="185" spans="1:25" x14ac:dyDescent="0.25">
      <c r="Y185" s="7">
        <v>340381298</v>
      </c>
    </row>
    <row r="186" spans="1:25" x14ac:dyDescent="0.25">
      <c r="Y186" s="8">
        <f>Y185-Y183</f>
        <v>0.99000000953674316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1"/>
  <sheetViews>
    <sheetView topLeftCell="A72" workbookViewId="0">
      <selection activeCell="A90" sqref="A90:N93"/>
    </sheetView>
  </sheetViews>
  <sheetFormatPr baseColWidth="10" defaultRowHeight="15" x14ac:dyDescent="0.25"/>
  <cols>
    <col min="1" max="1" width="11.42578125" style="4"/>
  </cols>
  <sheetData>
    <row r="1" spans="1:29" x14ac:dyDescent="0.25">
      <c r="A1" s="1">
        <v>113</v>
      </c>
      <c r="B1" s="3">
        <v>8124592</v>
      </c>
      <c r="C1" s="3">
        <v>4166482</v>
      </c>
      <c r="D1" s="3">
        <v>4053879</v>
      </c>
      <c r="E1" s="3">
        <v>8471867</v>
      </c>
      <c r="F1" s="3">
        <v>5585863</v>
      </c>
      <c r="G1" s="3">
        <v>5585863</v>
      </c>
      <c r="H1" s="3">
        <v>8471867</v>
      </c>
      <c r="I1" s="3">
        <v>5331958</v>
      </c>
      <c r="J1" s="3">
        <v>5331958</v>
      </c>
      <c r="K1" s="3">
        <v>9691681</v>
      </c>
      <c r="L1" s="3">
        <v>9691692</v>
      </c>
      <c r="M1" s="3">
        <v>0</v>
      </c>
      <c r="N1" s="3">
        <v>74507702</v>
      </c>
      <c r="O1" s="1">
        <v>113</v>
      </c>
      <c r="P1" s="3">
        <v>8124592</v>
      </c>
      <c r="Q1" s="3">
        <v>4166482</v>
      </c>
      <c r="R1" s="3">
        <v>4053879</v>
      </c>
      <c r="S1" s="3">
        <v>8471867</v>
      </c>
      <c r="T1" s="3">
        <v>5585863</v>
      </c>
      <c r="U1" s="3">
        <v>5585863</v>
      </c>
      <c r="V1" s="3">
        <v>8471867</v>
      </c>
      <c r="W1" s="3">
        <v>5331958</v>
      </c>
      <c r="X1" s="3">
        <v>5331958</v>
      </c>
      <c r="Y1" s="3">
        <v>9691681</v>
      </c>
      <c r="Z1" s="3">
        <v>9691692</v>
      </c>
      <c r="AA1" s="3">
        <v>0</v>
      </c>
      <c r="AB1" s="3">
        <v>74507702</v>
      </c>
      <c r="AC1" t="str">
        <f>IF(O1=A1,"ok")</f>
        <v>ok</v>
      </c>
    </row>
    <row r="2" spans="1:29" x14ac:dyDescent="0.25">
      <c r="A2" s="1">
        <v>121</v>
      </c>
      <c r="B2" s="3">
        <v>599365</v>
      </c>
      <c r="C2" s="3">
        <v>307364</v>
      </c>
      <c r="D2" s="3">
        <v>299057</v>
      </c>
      <c r="E2" s="3">
        <v>624981</v>
      </c>
      <c r="F2" s="3">
        <v>412075</v>
      </c>
      <c r="G2" s="3">
        <v>412075</v>
      </c>
      <c r="H2" s="3">
        <v>624981</v>
      </c>
      <c r="I2" s="3">
        <v>393345</v>
      </c>
      <c r="J2" s="3">
        <v>393345</v>
      </c>
      <c r="K2" s="3">
        <v>714971</v>
      </c>
      <c r="L2" s="3">
        <v>714971</v>
      </c>
      <c r="M2" s="3">
        <v>0</v>
      </c>
      <c r="N2" s="3">
        <v>5496530</v>
      </c>
      <c r="O2" s="1">
        <v>121</v>
      </c>
      <c r="P2" s="3">
        <v>599365</v>
      </c>
      <c r="Q2" s="3">
        <v>307364</v>
      </c>
      <c r="R2" s="3">
        <v>299057</v>
      </c>
      <c r="S2" s="3">
        <v>624981</v>
      </c>
      <c r="T2" s="3">
        <v>412075</v>
      </c>
      <c r="U2" s="3">
        <v>412075</v>
      </c>
      <c r="V2" s="3">
        <v>624981</v>
      </c>
      <c r="W2" s="3">
        <v>393345</v>
      </c>
      <c r="X2" s="3">
        <v>393345</v>
      </c>
      <c r="Y2" s="3">
        <v>714971</v>
      </c>
      <c r="Z2" s="3">
        <v>714971</v>
      </c>
      <c r="AA2" s="3">
        <v>0</v>
      </c>
      <c r="AB2" s="3">
        <v>5496530</v>
      </c>
      <c r="AC2" t="str">
        <f t="shared" ref="AC2:AC65" si="0">IF(O2=A2,"ok")</f>
        <v>ok</v>
      </c>
    </row>
    <row r="3" spans="1:29" x14ac:dyDescent="0.25">
      <c r="A3" s="1">
        <v>131</v>
      </c>
      <c r="B3" s="3">
        <v>1293273</v>
      </c>
      <c r="C3" s="3">
        <v>663215</v>
      </c>
      <c r="D3" s="3">
        <v>645290</v>
      </c>
      <c r="E3" s="3">
        <v>1348551</v>
      </c>
      <c r="F3" s="3">
        <v>889153</v>
      </c>
      <c r="G3" s="3">
        <v>889153</v>
      </c>
      <c r="H3" s="3">
        <v>1348551</v>
      </c>
      <c r="I3" s="3">
        <v>848737</v>
      </c>
      <c r="J3" s="3">
        <v>848737</v>
      </c>
      <c r="K3" s="3">
        <v>1542724</v>
      </c>
      <c r="L3" s="3">
        <v>1542725</v>
      </c>
      <c r="M3" s="3">
        <v>0</v>
      </c>
      <c r="N3" s="3">
        <v>11860109</v>
      </c>
      <c r="O3" s="1">
        <v>131</v>
      </c>
      <c r="P3" s="3">
        <v>1293273</v>
      </c>
      <c r="Q3" s="3">
        <v>663215</v>
      </c>
      <c r="R3" s="3">
        <v>645290</v>
      </c>
      <c r="S3" s="3">
        <v>1348551</v>
      </c>
      <c r="T3" s="3">
        <v>889153</v>
      </c>
      <c r="U3" s="3">
        <v>889153</v>
      </c>
      <c r="V3" s="3">
        <v>1348551</v>
      </c>
      <c r="W3" s="3">
        <v>848737</v>
      </c>
      <c r="X3" s="3">
        <v>848737</v>
      </c>
      <c r="Y3" s="3">
        <v>1542724</v>
      </c>
      <c r="Z3" s="3">
        <v>1542725</v>
      </c>
      <c r="AA3" s="3">
        <v>0</v>
      </c>
      <c r="AB3" s="3">
        <v>11860109</v>
      </c>
      <c r="AC3" t="str">
        <f t="shared" si="0"/>
        <v>ok</v>
      </c>
    </row>
    <row r="4" spans="1:29" x14ac:dyDescent="0.25">
      <c r="A4" s="1">
        <v>132</v>
      </c>
      <c r="B4" s="3">
        <v>1289521</v>
      </c>
      <c r="C4" s="3">
        <v>661290</v>
      </c>
      <c r="D4" s="3">
        <v>643417</v>
      </c>
      <c r="E4" s="3">
        <v>1344637</v>
      </c>
      <c r="F4" s="3">
        <v>886573</v>
      </c>
      <c r="G4" s="3">
        <v>886573</v>
      </c>
      <c r="H4" s="3">
        <v>1344637</v>
      </c>
      <c r="I4" s="3">
        <v>846274</v>
      </c>
      <c r="J4" s="3">
        <v>846274</v>
      </c>
      <c r="K4" s="3">
        <v>1538244</v>
      </c>
      <c r="L4" s="3">
        <v>1538244</v>
      </c>
      <c r="M4" s="3">
        <v>0</v>
      </c>
      <c r="N4" s="3">
        <v>11825684</v>
      </c>
      <c r="O4" s="1">
        <v>132</v>
      </c>
      <c r="P4" s="3">
        <v>1289521</v>
      </c>
      <c r="Q4" s="3">
        <v>661290</v>
      </c>
      <c r="R4" s="3">
        <v>643417</v>
      </c>
      <c r="S4" s="3">
        <v>1344637</v>
      </c>
      <c r="T4" s="3">
        <v>886573</v>
      </c>
      <c r="U4" s="3">
        <v>886573</v>
      </c>
      <c r="V4" s="3">
        <v>1344637</v>
      </c>
      <c r="W4" s="3">
        <v>846274</v>
      </c>
      <c r="X4" s="3">
        <v>846274</v>
      </c>
      <c r="Y4" s="3">
        <v>1538244</v>
      </c>
      <c r="Z4" s="3">
        <v>1538244</v>
      </c>
      <c r="AA4" s="3">
        <v>0</v>
      </c>
      <c r="AB4" s="3">
        <v>11825684</v>
      </c>
      <c r="AC4" t="str">
        <f t="shared" si="0"/>
        <v>ok</v>
      </c>
    </row>
    <row r="5" spans="1:29" x14ac:dyDescent="0.25">
      <c r="A5" s="1">
        <v>134</v>
      </c>
      <c r="B5" s="3">
        <v>142078</v>
      </c>
      <c r="C5" s="3">
        <v>72861</v>
      </c>
      <c r="D5" s="3">
        <v>70890</v>
      </c>
      <c r="E5" s="3">
        <v>148150</v>
      </c>
      <c r="F5" s="3">
        <v>97679</v>
      </c>
      <c r="G5" s="3">
        <v>97679</v>
      </c>
      <c r="H5" s="3">
        <v>148150</v>
      </c>
      <c r="I5" s="3">
        <v>93241</v>
      </c>
      <c r="J5" s="3">
        <v>93241</v>
      </c>
      <c r="K5" s="3">
        <v>169483</v>
      </c>
      <c r="L5" s="3">
        <v>169483</v>
      </c>
      <c r="M5" s="3">
        <v>0</v>
      </c>
      <c r="N5" s="3">
        <v>1302935</v>
      </c>
      <c r="O5" s="1">
        <v>134</v>
      </c>
      <c r="P5" s="3">
        <v>142078</v>
      </c>
      <c r="Q5" s="3">
        <v>72861</v>
      </c>
      <c r="R5" s="3">
        <v>70890</v>
      </c>
      <c r="S5" s="3">
        <v>148150</v>
      </c>
      <c r="T5" s="3">
        <v>97679</v>
      </c>
      <c r="U5" s="3">
        <v>97679</v>
      </c>
      <c r="V5" s="3">
        <v>148150</v>
      </c>
      <c r="W5" s="3">
        <v>93241</v>
      </c>
      <c r="X5" s="3">
        <v>93241</v>
      </c>
      <c r="Y5" s="3">
        <v>169483</v>
      </c>
      <c r="Z5" s="3">
        <v>169483</v>
      </c>
      <c r="AA5" s="3">
        <v>0</v>
      </c>
      <c r="AB5" s="3">
        <v>1302935</v>
      </c>
      <c r="AC5" t="str">
        <f t="shared" si="0"/>
        <v>ok</v>
      </c>
    </row>
    <row r="6" spans="1:29" x14ac:dyDescent="0.25">
      <c r="A6" s="1">
        <v>141</v>
      </c>
      <c r="B6" s="3">
        <v>1382085</v>
      </c>
      <c r="C6" s="3">
        <v>708759</v>
      </c>
      <c r="D6" s="3">
        <v>689603</v>
      </c>
      <c r="E6" s="3">
        <v>1441160</v>
      </c>
      <c r="F6" s="3">
        <v>950214</v>
      </c>
      <c r="G6" s="3">
        <v>950214</v>
      </c>
      <c r="H6" s="3">
        <v>1441160</v>
      </c>
      <c r="I6" s="3">
        <v>907022</v>
      </c>
      <c r="J6" s="3">
        <v>907022</v>
      </c>
      <c r="K6" s="3">
        <v>1648665</v>
      </c>
      <c r="L6" s="3">
        <v>1648665</v>
      </c>
      <c r="M6" s="3">
        <v>0</v>
      </c>
      <c r="N6" s="3">
        <v>12674569</v>
      </c>
      <c r="O6" s="1">
        <v>141</v>
      </c>
      <c r="P6" s="3">
        <v>1382085</v>
      </c>
      <c r="Q6" s="3">
        <v>708759</v>
      </c>
      <c r="R6" s="3">
        <v>689603</v>
      </c>
      <c r="S6" s="3">
        <v>1441160</v>
      </c>
      <c r="T6" s="3">
        <v>950214</v>
      </c>
      <c r="U6" s="3">
        <v>950214</v>
      </c>
      <c r="V6" s="3">
        <v>1441160</v>
      </c>
      <c r="W6" s="3">
        <v>907022</v>
      </c>
      <c r="X6" s="3">
        <v>907022</v>
      </c>
      <c r="Y6" s="3">
        <v>1648665</v>
      </c>
      <c r="Z6" s="3">
        <v>1648665</v>
      </c>
      <c r="AA6" s="3">
        <v>0</v>
      </c>
      <c r="AB6" s="3">
        <v>12674569</v>
      </c>
      <c r="AC6" t="str">
        <f t="shared" si="0"/>
        <v>ok</v>
      </c>
    </row>
    <row r="7" spans="1:29" x14ac:dyDescent="0.25">
      <c r="A7" s="1">
        <v>142</v>
      </c>
      <c r="B7" s="3">
        <v>556937</v>
      </c>
      <c r="C7" s="3">
        <v>285608</v>
      </c>
      <c r="D7" s="3">
        <v>277888</v>
      </c>
      <c r="E7" s="3">
        <v>580743</v>
      </c>
      <c r="F7" s="3">
        <v>382906</v>
      </c>
      <c r="G7" s="3">
        <v>382906</v>
      </c>
      <c r="H7" s="3">
        <v>580743</v>
      </c>
      <c r="I7" s="3">
        <v>365502</v>
      </c>
      <c r="J7" s="3">
        <v>365502</v>
      </c>
      <c r="K7" s="3">
        <v>664361</v>
      </c>
      <c r="L7" s="3">
        <v>664361</v>
      </c>
      <c r="M7" s="3">
        <v>0</v>
      </c>
      <c r="N7" s="3">
        <v>5107457</v>
      </c>
      <c r="O7" s="1">
        <v>142</v>
      </c>
      <c r="P7" s="3">
        <v>556937</v>
      </c>
      <c r="Q7" s="3">
        <v>285608</v>
      </c>
      <c r="R7" s="3">
        <v>277888</v>
      </c>
      <c r="S7" s="3">
        <v>580743</v>
      </c>
      <c r="T7" s="3">
        <v>382906</v>
      </c>
      <c r="U7" s="3">
        <v>382906</v>
      </c>
      <c r="V7" s="3">
        <v>580743</v>
      </c>
      <c r="W7" s="3">
        <v>365502</v>
      </c>
      <c r="X7" s="3">
        <v>365502</v>
      </c>
      <c r="Y7" s="3">
        <v>664361</v>
      </c>
      <c r="Z7" s="3">
        <v>664361</v>
      </c>
      <c r="AA7" s="3">
        <v>0</v>
      </c>
      <c r="AB7" s="3">
        <v>5107457</v>
      </c>
      <c r="AC7" t="str">
        <f t="shared" si="0"/>
        <v>ok</v>
      </c>
    </row>
    <row r="8" spans="1:29" x14ac:dyDescent="0.25">
      <c r="A8" s="1">
        <v>143</v>
      </c>
      <c r="B8" s="3">
        <v>223609</v>
      </c>
      <c r="C8" s="3">
        <v>114669</v>
      </c>
      <c r="D8" s="3">
        <v>111571</v>
      </c>
      <c r="E8" s="3">
        <v>233167</v>
      </c>
      <c r="F8" s="3">
        <v>153733</v>
      </c>
      <c r="G8" s="3">
        <v>153733</v>
      </c>
      <c r="H8" s="3">
        <v>233167</v>
      </c>
      <c r="I8" s="3">
        <v>146747</v>
      </c>
      <c r="J8" s="3">
        <v>146747</v>
      </c>
      <c r="K8" s="3">
        <v>266738</v>
      </c>
      <c r="L8" s="3">
        <v>266738</v>
      </c>
      <c r="M8" s="3">
        <v>0</v>
      </c>
      <c r="N8" s="3">
        <v>2050619</v>
      </c>
      <c r="O8" s="1">
        <v>143</v>
      </c>
      <c r="P8" s="3">
        <v>223609</v>
      </c>
      <c r="Q8" s="3">
        <v>114669</v>
      </c>
      <c r="R8" s="3">
        <v>111571</v>
      </c>
      <c r="S8" s="3">
        <v>233167</v>
      </c>
      <c r="T8" s="3">
        <v>153733</v>
      </c>
      <c r="U8" s="3">
        <v>153733</v>
      </c>
      <c r="V8" s="3">
        <v>233167</v>
      </c>
      <c r="W8" s="3">
        <v>146747</v>
      </c>
      <c r="X8" s="3">
        <v>146747</v>
      </c>
      <c r="Y8" s="3">
        <v>266738</v>
      </c>
      <c r="Z8" s="3">
        <v>266738</v>
      </c>
      <c r="AA8" s="3">
        <v>0</v>
      </c>
      <c r="AB8" s="3">
        <v>2050619</v>
      </c>
      <c r="AC8" t="str">
        <f t="shared" si="0"/>
        <v>ok</v>
      </c>
    </row>
    <row r="9" spans="1:29" x14ac:dyDescent="0.25">
      <c r="A9" s="1">
        <v>152</v>
      </c>
      <c r="B9" s="3">
        <v>419391</v>
      </c>
      <c r="C9" s="3">
        <v>215071</v>
      </c>
      <c r="D9" s="3">
        <v>209256</v>
      </c>
      <c r="E9" s="3">
        <v>437317</v>
      </c>
      <c r="F9" s="3">
        <v>288341</v>
      </c>
      <c r="G9" s="3">
        <v>288341</v>
      </c>
      <c r="H9" s="3">
        <v>437317</v>
      </c>
      <c r="I9" s="3">
        <v>275232</v>
      </c>
      <c r="J9" s="3">
        <v>275232</v>
      </c>
      <c r="K9" s="3">
        <v>500284</v>
      </c>
      <c r="L9" s="3">
        <v>500285</v>
      </c>
      <c r="M9" s="3">
        <v>0</v>
      </c>
      <c r="N9" s="3">
        <v>3846067</v>
      </c>
      <c r="O9" s="1">
        <v>152</v>
      </c>
      <c r="P9" s="3">
        <v>419391</v>
      </c>
      <c r="Q9" s="3">
        <v>215071</v>
      </c>
      <c r="R9" s="3">
        <v>209256</v>
      </c>
      <c r="S9" s="3">
        <v>437317</v>
      </c>
      <c r="T9" s="3">
        <v>288341</v>
      </c>
      <c r="U9" s="3">
        <v>288341</v>
      </c>
      <c r="V9" s="3">
        <v>437317</v>
      </c>
      <c r="W9" s="3">
        <v>275232</v>
      </c>
      <c r="X9" s="3">
        <v>275232</v>
      </c>
      <c r="Y9" s="3">
        <v>500284</v>
      </c>
      <c r="Z9" s="3">
        <v>500285</v>
      </c>
      <c r="AA9" s="3">
        <v>0</v>
      </c>
      <c r="AB9" s="3">
        <v>3846067</v>
      </c>
      <c r="AC9" t="str">
        <f t="shared" si="0"/>
        <v>ok</v>
      </c>
    </row>
    <row r="10" spans="1:29" x14ac:dyDescent="0.25">
      <c r="A10" s="1">
        <v>154</v>
      </c>
      <c r="B10" s="3">
        <v>1978484</v>
      </c>
      <c r="C10" s="3">
        <v>1014604</v>
      </c>
      <c r="D10" s="3">
        <v>987183</v>
      </c>
      <c r="E10" s="3">
        <v>2063049</v>
      </c>
      <c r="F10" s="3">
        <v>1360251</v>
      </c>
      <c r="G10" s="3">
        <v>1360251</v>
      </c>
      <c r="H10" s="3">
        <v>2063049</v>
      </c>
      <c r="I10" s="3">
        <v>1298420</v>
      </c>
      <c r="J10" s="3">
        <v>1298420</v>
      </c>
      <c r="K10" s="3">
        <v>2360097</v>
      </c>
      <c r="L10" s="3">
        <v>2360098</v>
      </c>
      <c r="M10" s="3">
        <v>0</v>
      </c>
      <c r="N10" s="3">
        <v>18143906</v>
      </c>
      <c r="O10" s="1">
        <v>154</v>
      </c>
      <c r="P10" s="3">
        <v>1978484</v>
      </c>
      <c r="Q10" s="3">
        <v>1014604</v>
      </c>
      <c r="R10" s="3">
        <v>987183</v>
      </c>
      <c r="S10" s="3">
        <v>2063049</v>
      </c>
      <c r="T10" s="3">
        <v>1360251</v>
      </c>
      <c r="U10" s="3">
        <v>1360251</v>
      </c>
      <c r="V10" s="3">
        <v>2063049</v>
      </c>
      <c r="W10" s="3">
        <v>1298420</v>
      </c>
      <c r="X10" s="3">
        <v>1298420</v>
      </c>
      <c r="Y10" s="3">
        <v>2360097</v>
      </c>
      <c r="Z10" s="3">
        <v>2360098</v>
      </c>
      <c r="AA10" s="3">
        <v>0</v>
      </c>
      <c r="AB10" s="3">
        <v>18143906</v>
      </c>
      <c r="AC10" t="str">
        <f t="shared" si="0"/>
        <v>ok</v>
      </c>
    </row>
    <row r="11" spans="1:29" x14ac:dyDescent="0.25">
      <c r="A11" s="1">
        <v>155</v>
      </c>
      <c r="B11" s="3">
        <v>162403</v>
      </c>
      <c r="C11" s="3">
        <v>83282</v>
      </c>
      <c r="D11" s="3">
        <v>81032</v>
      </c>
      <c r="E11" s="3">
        <v>169345</v>
      </c>
      <c r="F11" s="3">
        <v>111654</v>
      </c>
      <c r="G11" s="3">
        <v>111654</v>
      </c>
      <c r="H11" s="3">
        <v>169345</v>
      </c>
      <c r="I11" s="3">
        <v>106580</v>
      </c>
      <c r="J11" s="3">
        <v>106580</v>
      </c>
      <c r="K11" s="3">
        <v>193729</v>
      </c>
      <c r="L11" s="3">
        <v>193729</v>
      </c>
      <c r="M11" s="3">
        <v>0</v>
      </c>
      <c r="N11" s="3">
        <v>1489333</v>
      </c>
      <c r="O11" s="1">
        <v>155</v>
      </c>
      <c r="P11" s="3">
        <v>162403</v>
      </c>
      <c r="Q11" s="3">
        <v>83282</v>
      </c>
      <c r="R11" s="3">
        <v>81032</v>
      </c>
      <c r="S11" s="3">
        <v>169345</v>
      </c>
      <c r="T11" s="3">
        <v>111654</v>
      </c>
      <c r="U11" s="3">
        <v>111654</v>
      </c>
      <c r="V11" s="3">
        <v>169345</v>
      </c>
      <c r="W11" s="3">
        <v>106580</v>
      </c>
      <c r="X11" s="3">
        <v>106580</v>
      </c>
      <c r="Y11" s="3">
        <v>193729</v>
      </c>
      <c r="Z11" s="3">
        <v>193729</v>
      </c>
      <c r="AA11" s="3">
        <v>0</v>
      </c>
      <c r="AB11" s="3">
        <v>1489333</v>
      </c>
      <c r="AC11" t="str">
        <f t="shared" si="0"/>
        <v>ok</v>
      </c>
    </row>
    <row r="12" spans="1:29" x14ac:dyDescent="0.25">
      <c r="A12" s="1">
        <v>159</v>
      </c>
      <c r="B12" s="3">
        <v>659361</v>
      </c>
      <c r="C12" s="3">
        <v>338131</v>
      </c>
      <c r="D12" s="3">
        <v>328991</v>
      </c>
      <c r="E12" s="3">
        <v>687544</v>
      </c>
      <c r="F12" s="3">
        <v>453324</v>
      </c>
      <c r="G12" s="3">
        <v>453324</v>
      </c>
      <c r="H12" s="3">
        <v>687544</v>
      </c>
      <c r="I12" s="3">
        <v>432718</v>
      </c>
      <c r="J12" s="3">
        <v>432718</v>
      </c>
      <c r="K12" s="3">
        <v>786540</v>
      </c>
      <c r="L12" s="3">
        <v>786540</v>
      </c>
      <c r="M12" s="3">
        <v>0</v>
      </c>
      <c r="N12" s="3">
        <v>6046735</v>
      </c>
      <c r="O12" s="1">
        <v>159</v>
      </c>
      <c r="P12" s="3">
        <v>659361</v>
      </c>
      <c r="Q12" s="3">
        <v>338131</v>
      </c>
      <c r="R12" s="3">
        <v>328991</v>
      </c>
      <c r="S12" s="3">
        <v>687544</v>
      </c>
      <c r="T12" s="3">
        <v>453324</v>
      </c>
      <c r="U12" s="3">
        <v>453324</v>
      </c>
      <c r="V12" s="3">
        <v>687544</v>
      </c>
      <c r="W12" s="3">
        <v>432718</v>
      </c>
      <c r="X12" s="3">
        <v>432718</v>
      </c>
      <c r="Y12" s="3">
        <v>786540</v>
      </c>
      <c r="Z12" s="3">
        <v>786540</v>
      </c>
      <c r="AA12" s="3">
        <v>0</v>
      </c>
      <c r="AB12" s="3">
        <v>6046735</v>
      </c>
      <c r="AC12" t="str">
        <f t="shared" si="0"/>
        <v>ok</v>
      </c>
    </row>
    <row r="13" spans="1:29" x14ac:dyDescent="0.25">
      <c r="A13" s="1">
        <v>161</v>
      </c>
      <c r="B13" s="3">
        <v>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</v>
      </c>
      <c r="AC13" t="b">
        <f t="shared" si="0"/>
        <v>0</v>
      </c>
    </row>
    <row r="14" spans="1:29" x14ac:dyDescent="0.25">
      <c r="A14" s="1">
        <v>171</v>
      </c>
      <c r="B14" s="3">
        <v>34715</v>
      </c>
      <c r="C14" s="3">
        <v>17801</v>
      </c>
      <c r="D14" s="3">
        <v>17319</v>
      </c>
      <c r="E14" s="3">
        <v>36198</v>
      </c>
      <c r="F14" s="3">
        <v>23867</v>
      </c>
      <c r="G14" s="3">
        <v>23867</v>
      </c>
      <c r="H14" s="3">
        <v>36198</v>
      </c>
      <c r="I14" s="3">
        <v>22781</v>
      </c>
      <c r="J14" s="3">
        <v>22781</v>
      </c>
      <c r="K14" s="3">
        <v>41411</v>
      </c>
      <c r="L14" s="3">
        <v>41411</v>
      </c>
      <c r="M14" s="3">
        <v>0</v>
      </c>
      <c r="N14" s="3">
        <v>318349</v>
      </c>
      <c r="O14" s="1">
        <v>171</v>
      </c>
      <c r="P14" s="3">
        <v>34715</v>
      </c>
      <c r="Q14" s="3">
        <v>17801</v>
      </c>
      <c r="R14" s="3">
        <v>17319</v>
      </c>
      <c r="S14" s="3">
        <v>36198</v>
      </c>
      <c r="T14" s="3">
        <v>23867</v>
      </c>
      <c r="U14" s="3">
        <v>23867</v>
      </c>
      <c r="V14" s="3">
        <v>36198</v>
      </c>
      <c r="W14" s="3">
        <v>22781</v>
      </c>
      <c r="X14" s="3">
        <v>22781</v>
      </c>
      <c r="Y14" s="3">
        <v>41411</v>
      </c>
      <c r="Z14" s="3">
        <v>41411</v>
      </c>
      <c r="AA14" s="3">
        <v>0</v>
      </c>
      <c r="AB14" s="3">
        <v>318349</v>
      </c>
      <c r="AC14" t="str">
        <f t="shared" si="0"/>
        <v>ok</v>
      </c>
    </row>
    <row r="15" spans="1:29" x14ac:dyDescent="0.25">
      <c r="A15" s="1">
        <v>172</v>
      </c>
      <c r="B15" s="3">
        <v>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1">
        <v>172</v>
      </c>
      <c r="P15" s="3">
        <v>4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4</v>
      </c>
      <c r="AC15" t="str">
        <f t="shared" si="0"/>
        <v>ok</v>
      </c>
    </row>
    <row r="16" spans="1:29" x14ac:dyDescent="0.25">
      <c r="A16" s="1">
        <v>211</v>
      </c>
      <c r="B16" s="3">
        <v>17555.759999999998</v>
      </c>
      <c r="C16" s="3">
        <v>14130</v>
      </c>
      <c r="D16" s="3">
        <v>13746</v>
      </c>
      <c r="E16" s="3">
        <v>28733</v>
      </c>
      <c r="F16" s="3">
        <v>18944</v>
      </c>
      <c r="G16" s="3">
        <v>18944</v>
      </c>
      <c r="H16" s="3">
        <v>28733</v>
      </c>
      <c r="I16" s="3">
        <v>18080</v>
      </c>
      <c r="J16" s="3">
        <v>18080</v>
      </c>
      <c r="K16" s="3">
        <v>32871</v>
      </c>
      <c r="L16" s="3">
        <v>32871</v>
      </c>
      <c r="M16" s="3">
        <v>0</v>
      </c>
      <c r="N16" s="3">
        <v>242687.76</v>
      </c>
      <c r="O16" s="1">
        <v>211</v>
      </c>
      <c r="P16" s="3">
        <v>17555.759999999998</v>
      </c>
      <c r="Q16" s="3">
        <v>14130</v>
      </c>
      <c r="R16" s="3">
        <v>13746</v>
      </c>
      <c r="S16" s="3">
        <v>28733</v>
      </c>
      <c r="T16" s="3">
        <v>18944</v>
      </c>
      <c r="U16" s="3">
        <v>18944</v>
      </c>
      <c r="V16" s="3">
        <v>28733</v>
      </c>
      <c r="W16" s="3">
        <v>18080</v>
      </c>
      <c r="X16" s="3">
        <v>18080</v>
      </c>
      <c r="Y16" s="3">
        <v>32871</v>
      </c>
      <c r="Z16" s="3">
        <v>32871</v>
      </c>
      <c r="AA16" s="3">
        <v>0</v>
      </c>
      <c r="AB16" s="3">
        <v>242687.76</v>
      </c>
      <c r="AC16" t="str">
        <f t="shared" si="0"/>
        <v>ok</v>
      </c>
    </row>
    <row r="17" spans="1:29" x14ac:dyDescent="0.25">
      <c r="A17" s="1">
        <v>212</v>
      </c>
      <c r="B17" s="3">
        <v>27940</v>
      </c>
      <c r="C17" s="3">
        <v>21991</v>
      </c>
      <c r="D17" s="3">
        <v>21398</v>
      </c>
      <c r="E17" s="3">
        <v>44723</v>
      </c>
      <c r="F17" s="3">
        <v>29487</v>
      </c>
      <c r="G17" s="3">
        <v>29487</v>
      </c>
      <c r="H17" s="3">
        <v>44723</v>
      </c>
      <c r="I17" s="3">
        <v>28147</v>
      </c>
      <c r="J17" s="3">
        <v>28147</v>
      </c>
      <c r="K17" s="3">
        <v>51161</v>
      </c>
      <c r="L17" s="3">
        <v>51161</v>
      </c>
      <c r="M17" s="3">
        <v>0</v>
      </c>
      <c r="N17" s="3">
        <v>378365</v>
      </c>
      <c r="O17" s="1">
        <v>212</v>
      </c>
      <c r="P17" s="3">
        <v>27940</v>
      </c>
      <c r="Q17" s="3">
        <v>21991</v>
      </c>
      <c r="R17" s="3">
        <v>21398</v>
      </c>
      <c r="S17" s="3">
        <v>44723</v>
      </c>
      <c r="T17" s="3">
        <v>29487</v>
      </c>
      <c r="U17" s="3">
        <v>29487</v>
      </c>
      <c r="V17" s="3">
        <v>44723</v>
      </c>
      <c r="W17" s="3">
        <v>28147</v>
      </c>
      <c r="X17" s="3">
        <v>28147</v>
      </c>
      <c r="Y17" s="3">
        <v>51161</v>
      </c>
      <c r="Z17" s="3">
        <v>51161</v>
      </c>
      <c r="AA17" s="3">
        <v>0</v>
      </c>
      <c r="AB17" s="3">
        <v>378365</v>
      </c>
      <c r="AC17" t="str">
        <f t="shared" si="0"/>
        <v>ok</v>
      </c>
    </row>
    <row r="18" spans="1:29" x14ac:dyDescent="0.25">
      <c r="A18" s="1">
        <v>213</v>
      </c>
      <c r="B18" s="3">
        <v>650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650</v>
      </c>
      <c r="O18" s="1">
        <v>213</v>
      </c>
      <c r="P18" s="3">
        <v>650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650</v>
      </c>
      <c r="AC18" t="str">
        <f t="shared" si="0"/>
        <v>ok</v>
      </c>
    </row>
    <row r="19" spans="1:29" x14ac:dyDescent="0.25">
      <c r="A19" s="1">
        <v>214</v>
      </c>
      <c r="B19" s="3">
        <v>41742</v>
      </c>
      <c r="C19" s="3">
        <v>29068</v>
      </c>
      <c r="D19" s="3">
        <v>28281</v>
      </c>
      <c r="E19" s="3">
        <v>59106</v>
      </c>
      <c r="F19" s="3">
        <v>38971</v>
      </c>
      <c r="G19" s="3">
        <v>38971</v>
      </c>
      <c r="H19" s="3">
        <v>59106</v>
      </c>
      <c r="I19" s="3">
        <v>37199</v>
      </c>
      <c r="J19" s="3">
        <v>37199</v>
      </c>
      <c r="K19" s="3">
        <v>67618</v>
      </c>
      <c r="L19" s="3">
        <v>67618</v>
      </c>
      <c r="M19" s="3">
        <v>0</v>
      </c>
      <c r="N19" s="3">
        <v>504879</v>
      </c>
      <c r="O19" s="1">
        <v>214</v>
      </c>
      <c r="P19" s="3">
        <v>41742</v>
      </c>
      <c r="Q19" s="3">
        <v>29068</v>
      </c>
      <c r="R19" s="3">
        <v>28281</v>
      </c>
      <c r="S19" s="3">
        <v>59106</v>
      </c>
      <c r="T19" s="3">
        <v>38971</v>
      </c>
      <c r="U19" s="3">
        <v>38971</v>
      </c>
      <c r="V19" s="3">
        <v>59106</v>
      </c>
      <c r="W19" s="3">
        <v>37199</v>
      </c>
      <c r="X19" s="3">
        <v>37199</v>
      </c>
      <c r="Y19" s="3">
        <v>67618</v>
      </c>
      <c r="Z19" s="3">
        <v>67618</v>
      </c>
      <c r="AA19" s="3">
        <v>0</v>
      </c>
      <c r="AB19" s="3">
        <v>504879</v>
      </c>
      <c r="AC19" t="str">
        <f t="shared" si="0"/>
        <v>ok</v>
      </c>
    </row>
    <row r="20" spans="1:29" x14ac:dyDescent="0.25">
      <c r="A20" s="1">
        <v>215</v>
      </c>
      <c r="B20" s="3">
        <v>3719</v>
      </c>
      <c r="C20" s="3">
        <v>1889</v>
      </c>
      <c r="D20" s="3">
        <v>1836</v>
      </c>
      <c r="E20" s="3">
        <v>3840</v>
      </c>
      <c r="F20" s="3">
        <v>2534</v>
      </c>
      <c r="G20" s="3">
        <v>2534</v>
      </c>
      <c r="H20" s="3">
        <v>3840</v>
      </c>
      <c r="I20" s="3">
        <v>2416</v>
      </c>
      <c r="J20" s="3">
        <v>2416</v>
      </c>
      <c r="K20" s="3">
        <v>4393</v>
      </c>
      <c r="L20" s="3">
        <v>4393</v>
      </c>
      <c r="M20" s="3">
        <v>0</v>
      </c>
      <c r="N20" s="3">
        <v>33810</v>
      </c>
      <c r="O20" s="1">
        <v>215</v>
      </c>
      <c r="P20" s="3">
        <v>3719</v>
      </c>
      <c r="Q20" s="3">
        <v>1889</v>
      </c>
      <c r="R20" s="3">
        <v>1836</v>
      </c>
      <c r="S20" s="3">
        <v>3840</v>
      </c>
      <c r="T20" s="3">
        <v>2534</v>
      </c>
      <c r="U20" s="3">
        <v>2534</v>
      </c>
      <c r="V20" s="3">
        <v>3840</v>
      </c>
      <c r="W20" s="3">
        <v>2416</v>
      </c>
      <c r="X20" s="3">
        <v>2416</v>
      </c>
      <c r="Y20" s="3">
        <v>4393</v>
      </c>
      <c r="Z20" s="3">
        <v>4393</v>
      </c>
      <c r="AA20" s="3">
        <v>0</v>
      </c>
      <c r="AB20" s="3">
        <v>33810</v>
      </c>
      <c r="AC20" t="str">
        <f t="shared" si="0"/>
        <v>ok</v>
      </c>
    </row>
    <row r="21" spans="1:29" x14ac:dyDescent="0.25">
      <c r="A21" s="1">
        <v>216</v>
      </c>
      <c r="B21" s="3">
        <v>40355</v>
      </c>
      <c r="C21" s="3">
        <v>28359</v>
      </c>
      <c r="D21" s="3">
        <v>27591</v>
      </c>
      <c r="E21" s="3">
        <v>57664</v>
      </c>
      <c r="F21" s="3">
        <v>38020</v>
      </c>
      <c r="G21" s="3">
        <v>38020</v>
      </c>
      <c r="H21" s="3">
        <v>57664</v>
      </c>
      <c r="I21" s="3">
        <v>36292</v>
      </c>
      <c r="J21" s="3">
        <v>36292</v>
      </c>
      <c r="K21" s="3">
        <v>65968</v>
      </c>
      <c r="L21" s="3">
        <v>65968</v>
      </c>
      <c r="M21" s="3">
        <v>0</v>
      </c>
      <c r="N21" s="3">
        <v>492193</v>
      </c>
      <c r="O21" s="1">
        <v>216</v>
      </c>
      <c r="P21" s="3">
        <v>40355</v>
      </c>
      <c r="Q21" s="3">
        <v>28359</v>
      </c>
      <c r="R21" s="3">
        <v>27591</v>
      </c>
      <c r="S21" s="3">
        <v>57664</v>
      </c>
      <c r="T21" s="3">
        <v>38020</v>
      </c>
      <c r="U21" s="3">
        <v>38020</v>
      </c>
      <c r="V21" s="3">
        <v>57664</v>
      </c>
      <c r="W21" s="3">
        <v>36292</v>
      </c>
      <c r="X21" s="3">
        <v>36292</v>
      </c>
      <c r="Y21" s="3">
        <v>65968</v>
      </c>
      <c r="Z21" s="3">
        <v>65968</v>
      </c>
      <c r="AA21" s="3">
        <v>0</v>
      </c>
      <c r="AB21" s="3">
        <v>492193</v>
      </c>
      <c r="AC21" t="str">
        <f t="shared" si="0"/>
        <v>ok</v>
      </c>
    </row>
    <row r="22" spans="1:29" x14ac:dyDescent="0.25">
      <c r="A22" s="1">
        <v>217</v>
      </c>
      <c r="B22" s="3">
        <v>103257.82</v>
      </c>
      <c r="C22" s="3">
        <v>110416.82</v>
      </c>
      <c r="D22" s="3">
        <v>107510.82</v>
      </c>
      <c r="E22" s="3">
        <v>221717.32</v>
      </c>
      <c r="F22" s="3">
        <v>147105.82</v>
      </c>
      <c r="G22" s="3">
        <v>147105.82</v>
      </c>
      <c r="H22" s="3">
        <v>221717.32</v>
      </c>
      <c r="I22" s="3">
        <v>140547.32</v>
      </c>
      <c r="J22" s="3">
        <v>140547.32</v>
      </c>
      <c r="K22" s="3">
        <v>274867.82</v>
      </c>
      <c r="L22" s="3">
        <v>274874.32</v>
      </c>
      <c r="M22" s="3">
        <v>0</v>
      </c>
      <c r="N22" s="3">
        <v>1889668.5200000005</v>
      </c>
      <c r="O22" s="1">
        <v>217</v>
      </c>
      <c r="P22" s="3">
        <v>103257.82</v>
      </c>
      <c r="Q22" s="3">
        <v>110416.82</v>
      </c>
      <c r="R22" s="3">
        <v>107510.82</v>
      </c>
      <c r="S22" s="3">
        <v>221717.32</v>
      </c>
      <c r="T22" s="3">
        <v>147105.82</v>
      </c>
      <c r="U22" s="3">
        <v>147105.82</v>
      </c>
      <c r="V22" s="3">
        <v>221717.32</v>
      </c>
      <c r="W22" s="3">
        <v>140547.32</v>
      </c>
      <c r="X22" s="3">
        <v>140547.32</v>
      </c>
      <c r="Y22" s="3">
        <v>274867.82</v>
      </c>
      <c r="Z22" s="3">
        <v>274874.32</v>
      </c>
      <c r="AA22" s="3">
        <v>0</v>
      </c>
      <c r="AB22" s="3">
        <v>1889668.5200000005</v>
      </c>
      <c r="AC22" t="str">
        <f t="shared" si="0"/>
        <v>ok</v>
      </c>
    </row>
    <row r="23" spans="1:29" x14ac:dyDescent="0.25">
      <c r="A23" s="1">
        <v>221</v>
      </c>
      <c r="B23" s="3">
        <v>64747</v>
      </c>
      <c r="C23" s="3">
        <v>42176</v>
      </c>
      <c r="D23" s="3">
        <v>40967</v>
      </c>
      <c r="E23" s="3">
        <v>88432</v>
      </c>
      <c r="F23" s="3">
        <v>57426</v>
      </c>
      <c r="G23" s="3">
        <v>57426</v>
      </c>
      <c r="H23" s="3">
        <v>88432</v>
      </c>
      <c r="I23" s="3">
        <v>54698</v>
      </c>
      <c r="J23" s="3">
        <v>54698</v>
      </c>
      <c r="K23" s="3">
        <v>101538</v>
      </c>
      <c r="L23" s="3">
        <v>101532.48</v>
      </c>
      <c r="M23" s="3">
        <v>0</v>
      </c>
      <c r="N23" s="3">
        <v>752072.48</v>
      </c>
      <c r="O23" s="1">
        <v>221</v>
      </c>
      <c r="P23" s="3">
        <v>64747</v>
      </c>
      <c r="Q23" s="3">
        <v>42176</v>
      </c>
      <c r="R23" s="3">
        <v>40967</v>
      </c>
      <c r="S23" s="3">
        <v>88432</v>
      </c>
      <c r="T23" s="3">
        <v>57426</v>
      </c>
      <c r="U23" s="3">
        <v>57426</v>
      </c>
      <c r="V23" s="3">
        <v>88432</v>
      </c>
      <c r="W23" s="3">
        <v>54698</v>
      </c>
      <c r="X23" s="3">
        <v>54698</v>
      </c>
      <c r="Y23" s="3">
        <v>101538</v>
      </c>
      <c r="Z23" s="3">
        <v>101532.48</v>
      </c>
      <c r="AA23" s="3">
        <v>0</v>
      </c>
      <c r="AB23" s="3">
        <v>752072.48</v>
      </c>
      <c r="AC23" t="str">
        <f t="shared" si="0"/>
        <v>ok</v>
      </c>
    </row>
    <row r="24" spans="1:29" x14ac:dyDescent="0.25">
      <c r="A24" s="1">
        <v>223</v>
      </c>
      <c r="B24" s="3">
        <v>30179</v>
      </c>
      <c r="C24" s="3">
        <v>18012</v>
      </c>
      <c r="D24" s="3">
        <v>17526</v>
      </c>
      <c r="E24" s="3">
        <v>36629</v>
      </c>
      <c r="F24" s="3">
        <v>24149</v>
      </c>
      <c r="G24" s="3">
        <v>24149</v>
      </c>
      <c r="H24" s="3">
        <v>36629</v>
      </c>
      <c r="I24" s="3">
        <v>23052</v>
      </c>
      <c r="J24" s="3">
        <v>23052</v>
      </c>
      <c r="K24" s="3">
        <v>41902</v>
      </c>
      <c r="L24" s="3">
        <v>41902</v>
      </c>
      <c r="M24" s="3">
        <v>0</v>
      </c>
      <c r="N24" s="3">
        <v>317181</v>
      </c>
      <c r="O24" s="1">
        <v>223</v>
      </c>
      <c r="P24" s="3">
        <v>30179</v>
      </c>
      <c r="Q24" s="3">
        <v>18012</v>
      </c>
      <c r="R24" s="3">
        <v>17526</v>
      </c>
      <c r="S24" s="3">
        <v>36629</v>
      </c>
      <c r="T24" s="3">
        <v>24149</v>
      </c>
      <c r="U24" s="3">
        <v>24149</v>
      </c>
      <c r="V24" s="3">
        <v>36629</v>
      </c>
      <c r="W24" s="3">
        <v>23052</v>
      </c>
      <c r="X24" s="3">
        <v>23052</v>
      </c>
      <c r="Y24" s="3">
        <v>41902</v>
      </c>
      <c r="Z24" s="3">
        <v>41902</v>
      </c>
      <c r="AA24" s="3">
        <v>0</v>
      </c>
      <c r="AB24" s="3">
        <v>317181</v>
      </c>
      <c r="AC24" t="str">
        <f t="shared" si="0"/>
        <v>ok</v>
      </c>
    </row>
    <row r="25" spans="1:29" x14ac:dyDescent="0.25">
      <c r="A25" s="1">
        <v>232</v>
      </c>
      <c r="B25" s="3">
        <v>113</v>
      </c>
      <c r="C25" s="3">
        <v>54</v>
      </c>
      <c r="D25" s="3">
        <v>52</v>
      </c>
      <c r="E25" s="3">
        <v>110</v>
      </c>
      <c r="F25" s="3">
        <v>72</v>
      </c>
      <c r="G25" s="3">
        <v>72</v>
      </c>
      <c r="H25" s="3">
        <v>110</v>
      </c>
      <c r="I25" s="3">
        <v>69</v>
      </c>
      <c r="J25" s="3">
        <v>69</v>
      </c>
      <c r="K25" s="3">
        <v>126</v>
      </c>
      <c r="L25" s="3">
        <v>126</v>
      </c>
      <c r="M25" s="3">
        <v>0</v>
      </c>
      <c r="N25" s="3">
        <v>973</v>
      </c>
      <c r="O25" s="1">
        <v>232</v>
      </c>
      <c r="P25" s="3">
        <v>113</v>
      </c>
      <c r="Q25" s="3">
        <v>54</v>
      </c>
      <c r="R25" s="3">
        <v>52</v>
      </c>
      <c r="S25" s="3">
        <v>110</v>
      </c>
      <c r="T25" s="3">
        <v>72</v>
      </c>
      <c r="U25" s="3">
        <v>72</v>
      </c>
      <c r="V25" s="3">
        <v>110</v>
      </c>
      <c r="W25" s="3">
        <v>69</v>
      </c>
      <c r="X25" s="3">
        <v>69</v>
      </c>
      <c r="Y25" s="3">
        <v>126</v>
      </c>
      <c r="Z25" s="3">
        <v>126</v>
      </c>
      <c r="AA25" s="3">
        <v>0</v>
      </c>
      <c r="AB25" s="3">
        <v>973</v>
      </c>
      <c r="AC25" t="str">
        <f t="shared" si="0"/>
        <v>ok</v>
      </c>
    </row>
    <row r="26" spans="1:29" x14ac:dyDescent="0.25">
      <c r="A26" s="1">
        <v>237</v>
      </c>
      <c r="B26" s="3">
        <v>6936</v>
      </c>
      <c r="C26" s="3">
        <v>1192</v>
      </c>
      <c r="D26" s="3">
        <v>1159</v>
      </c>
      <c r="E26" s="3">
        <v>2425</v>
      </c>
      <c r="F26" s="3">
        <v>1598</v>
      </c>
      <c r="G26" s="3">
        <v>1598</v>
      </c>
      <c r="H26" s="3">
        <v>2425</v>
      </c>
      <c r="I26" s="3">
        <v>1526</v>
      </c>
      <c r="J26" s="3">
        <v>1526</v>
      </c>
      <c r="K26" s="3">
        <v>2775</v>
      </c>
      <c r="L26" s="3">
        <v>2775</v>
      </c>
      <c r="M26" s="3">
        <v>0</v>
      </c>
      <c r="N26" s="3">
        <v>25935</v>
      </c>
      <c r="O26" s="1">
        <v>237</v>
      </c>
      <c r="P26" s="3">
        <v>6936</v>
      </c>
      <c r="Q26" s="3">
        <v>1192</v>
      </c>
      <c r="R26" s="3">
        <v>1159</v>
      </c>
      <c r="S26" s="3">
        <v>2425</v>
      </c>
      <c r="T26" s="3">
        <v>1598</v>
      </c>
      <c r="U26" s="3">
        <v>1598</v>
      </c>
      <c r="V26" s="3">
        <v>2425</v>
      </c>
      <c r="W26" s="3">
        <v>1526</v>
      </c>
      <c r="X26" s="3">
        <v>1526</v>
      </c>
      <c r="Y26" s="3">
        <v>2775</v>
      </c>
      <c r="Z26" s="3">
        <v>2775</v>
      </c>
      <c r="AA26" s="3">
        <v>0</v>
      </c>
      <c r="AB26" s="3">
        <v>25935</v>
      </c>
      <c r="AC26" t="str">
        <f t="shared" si="0"/>
        <v>ok</v>
      </c>
    </row>
    <row r="27" spans="1:29" x14ac:dyDescent="0.25">
      <c r="A27" s="1">
        <v>238</v>
      </c>
      <c r="B27" s="3">
        <v>304</v>
      </c>
      <c r="C27" s="3">
        <v>151</v>
      </c>
      <c r="D27" s="3">
        <v>147</v>
      </c>
      <c r="E27" s="3">
        <v>308</v>
      </c>
      <c r="F27" s="3">
        <v>203</v>
      </c>
      <c r="G27" s="3">
        <v>203</v>
      </c>
      <c r="H27" s="3">
        <v>308</v>
      </c>
      <c r="I27" s="3">
        <v>194</v>
      </c>
      <c r="J27" s="3">
        <v>194</v>
      </c>
      <c r="K27" s="3">
        <v>353</v>
      </c>
      <c r="L27" s="3">
        <v>353</v>
      </c>
      <c r="M27" s="3">
        <v>0</v>
      </c>
      <c r="N27" s="3">
        <v>2718</v>
      </c>
      <c r="O27" s="1">
        <v>238</v>
      </c>
      <c r="P27" s="3">
        <v>304</v>
      </c>
      <c r="Q27" s="3">
        <v>151</v>
      </c>
      <c r="R27" s="3">
        <v>147</v>
      </c>
      <c r="S27" s="3">
        <v>308</v>
      </c>
      <c r="T27" s="3">
        <v>203</v>
      </c>
      <c r="U27" s="3">
        <v>203</v>
      </c>
      <c r="V27" s="3">
        <v>308</v>
      </c>
      <c r="W27" s="3">
        <v>194</v>
      </c>
      <c r="X27" s="3">
        <v>194</v>
      </c>
      <c r="Y27" s="3">
        <v>353</v>
      </c>
      <c r="Z27" s="3">
        <v>353</v>
      </c>
      <c r="AA27" s="3">
        <v>0</v>
      </c>
      <c r="AB27" s="3">
        <v>2718</v>
      </c>
      <c r="AC27" t="str">
        <f t="shared" si="0"/>
        <v>ok</v>
      </c>
    </row>
    <row r="28" spans="1:29" x14ac:dyDescent="0.25">
      <c r="A28" s="1">
        <v>241</v>
      </c>
      <c r="B28" s="3">
        <v>2462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2462</v>
      </c>
      <c r="O28" s="1">
        <v>241</v>
      </c>
      <c r="P28" s="3">
        <v>2462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2462</v>
      </c>
      <c r="AC28" t="str">
        <f t="shared" si="0"/>
        <v>ok</v>
      </c>
    </row>
    <row r="29" spans="1:29" x14ac:dyDescent="0.25">
      <c r="A29" s="1">
        <v>242</v>
      </c>
      <c r="B29" s="3">
        <v>18637</v>
      </c>
      <c r="C29" s="3">
        <v>10822</v>
      </c>
      <c r="D29" s="3">
        <v>10529</v>
      </c>
      <c r="E29" s="3">
        <v>22009</v>
      </c>
      <c r="F29" s="3">
        <v>14511</v>
      </c>
      <c r="G29" s="3">
        <v>14511</v>
      </c>
      <c r="H29" s="3">
        <v>22009</v>
      </c>
      <c r="I29" s="3">
        <v>13852</v>
      </c>
      <c r="J29" s="3">
        <v>13852</v>
      </c>
      <c r="K29" s="3">
        <v>25179</v>
      </c>
      <c r="L29" s="3">
        <v>25179</v>
      </c>
      <c r="M29" s="3">
        <v>0</v>
      </c>
      <c r="N29" s="3">
        <v>191090</v>
      </c>
      <c r="O29" s="1">
        <v>242</v>
      </c>
      <c r="P29" s="3">
        <v>18637</v>
      </c>
      <c r="Q29" s="3">
        <v>10822</v>
      </c>
      <c r="R29" s="3">
        <v>10529</v>
      </c>
      <c r="S29" s="3">
        <v>22009</v>
      </c>
      <c r="T29" s="3">
        <v>14511</v>
      </c>
      <c r="U29" s="3">
        <v>14511</v>
      </c>
      <c r="V29" s="3">
        <v>22009</v>
      </c>
      <c r="W29" s="3">
        <v>13852</v>
      </c>
      <c r="X29" s="3">
        <v>13852</v>
      </c>
      <c r="Y29" s="3">
        <v>25179</v>
      </c>
      <c r="Z29" s="3">
        <v>25179</v>
      </c>
      <c r="AA29" s="3">
        <v>0</v>
      </c>
      <c r="AB29" s="3">
        <v>191090</v>
      </c>
      <c r="AC29" t="str">
        <f t="shared" si="0"/>
        <v>ok</v>
      </c>
    </row>
    <row r="30" spans="1:29" x14ac:dyDescent="0.25">
      <c r="A30" s="1">
        <v>243</v>
      </c>
      <c r="B30" s="3">
        <v>1705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1705</v>
      </c>
      <c r="O30" s="1">
        <v>243</v>
      </c>
      <c r="P30" s="3">
        <v>1705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1705</v>
      </c>
      <c r="AC30" t="str">
        <f t="shared" si="0"/>
        <v>ok</v>
      </c>
    </row>
    <row r="31" spans="1:29" x14ac:dyDescent="0.25">
      <c r="A31" s="1">
        <v>245</v>
      </c>
      <c r="B31" s="3">
        <v>2074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2074</v>
      </c>
      <c r="O31" s="1">
        <v>245</v>
      </c>
      <c r="P31" s="3">
        <v>2074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2074</v>
      </c>
      <c r="AC31" t="str">
        <f t="shared" si="0"/>
        <v>ok</v>
      </c>
    </row>
    <row r="32" spans="1:29" x14ac:dyDescent="0.25">
      <c r="A32" s="1">
        <v>246</v>
      </c>
      <c r="B32" s="3">
        <v>6157</v>
      </c>
      <c r="C32" s="3">
        <v>3149</v>
      </c>
      <c r="D32" s="3">
        <v>3062</v>
      </c>
      <c r="E32" s="3">
        <v>6401</v>
      </c>
      <c r="F32" s="3">
        <v>4219</v>
      </c>
      <c r="G32" s="3">
        <v>4219</v>
      </c>
      <c r="H32" s="3">
        <v>6401</v>
      </c>
      <c r="I32" s="3">
        <v>4028</v>
      </c>
      <c r="J32" s="3">
        <v>4028</v>
      </c>
      <c r="K32" s="3">
        <v>7325</v>
      </c>
      <c r="L32" s="3">
        <v>7325</v>
      </c>
      <c r="M32" s="3">
        <v>0</v>
      </c>
      <c r="N32" s="3">
        <v>56314</v>
      </c>
      <c r="O32" s="1">
        <v>246</v>
      </c>
      <c r="P32" s="3">
        <v>6157</v>
      </c>
      <c r="Q32" s="3">
        <v>3149</v>
      </c>
      <c r="R32" s="3">
        <v>3062</v>
      </c>
      <c r="S32" s="3">
        <v>6401</v>
      </c>
      <c r="T32" s="3">
        <v>4219</v>
      </c>
      <c r="U32" s="3">
        <v>4219</v>
      </c>
      <c r="V32" s="3">
        <v>6401</v>
      </c>
      <c r="W32" s="3">
        <v>4028</v>
      </c>
      <c r="X32" s="3">
        <v>4028</v>
      </c>
      <c r="Y32" s="3">
        <v>7325</v>
      </c>
      <c r="Z32" s="3">
        <v>7325</v>
      </c>
      <c r="AA32" s="3">
        <v>0</v>
      </c>
      <c r="AB32" s="3">
        <v>56314</v>
      </c>
      <c r="AC32" t="str">
        <f t="shared" si="0"/>
        <v>ok</v>
      </c>
    </row>
    <row r="33" spans="1:29" x14ac:dyDescent="0.25">
      <c r="A33" s="1">
        <v>247</v>
      </c>
      <c r="B33" s="3">
        <v>2724</v>
      </c>
      <c r="C33" s="3">
        <v>531</v>
      </c>
      <c r="D33" s="3">
        <v>517</v>
      </c>
      <c r="E33" s="3">
        <v>1081</v>
      </c>
      <c r="F33" s="3">
        <v>713</v>
      </c>
      <c r="G33" s="3">
        <v>713</v>
      </c>
      <c r="H33" s="3">
        <v>1081</v>
      </c>
      <c r="I33" s="3">
        <v>680</v>
      </c>
      <c r="J33" s="3">
        <v>680</v>
      </c>
      <c r="K33" s="3">
        <v>1238</v>
      </c>
      <c r="L33" s="3">
        <v>1238</v>
      </c>
      <c r="M33" s="3">
        <v>0</v>
      </c>
      <c r="N33" s="3">
        <v>11196</v>
      </c>
      <c r="O33" s="1">
        <v>247</v>
      </c>
      <c r="P33" s="3">
        <v>2724</v>
      </c>
      <c r="Q33" s="3">
        <v>531</v>
      </c>
      <c r="R33" s="3">
        <v>517</v>
      </c>
      <c r="S33" s="3">
        <v>1081</v>
      </c>
      <c r="T33" s="3">
        <v>713</v>
      </c>
      <c r="U33" s="3">
        <v>713</v>
      </c>
      <c r="V33" s="3">
        <v>1081</v>
      </c>
      <c r="W33" s="3">
        <v>680</v>
      </c>
      <c r="X33" s="3">
        <v>680</v>
      </c>
      <c r="Y33" s="3">
        <v>1238</v>
      </c>
      <c r="Z33" s="3">
        <v>1238</v>
      </c>
      <c r="AA33" s="3">
        <v>0</v>
      </c>
      <c r="AB33" s="3">
        <v>11196</v>
      </c>
      <c r="AC33" t="str">
        <f t="shared" si="0"/>
        <v>ok</v>
      </c>
    </row>
    <row r="34" spans="1:29" x14ac:dyDescent="0.25">
      <c r="A34" s="1">
        <v>248</v>
      </c>
      <c r="B34" s="3">
        <v>14336</v>
      </c>
      <c r="C34" s="3">
        <v>307</v>
      </c>
      <c r="D34" s="3">
        <v>299</v>
      </c>
      <c r="E34" s="3">
        <v>625</v>
      </c>
      <c r="F34" s="3">
        <v>412</v>
      </c>
      <c r="G34" s="3">
        <v>412</v>
      </c>
      <c r="H34" s="3">
        <v>625</v>
      </c>
      <c r="I34" s="3">
        <v>393</v>
      </c>
      <c r="J34" s="3">
        <v>393</v>
      </c>
      <c r="K34" s="3">
        <v>716</v>
      </c>
      <c r="L34" s="3">
        <v>716</v>
      </c>
      <c r="M34" s="3">
        <v>0</v>
      </c>
      <c r="N34" s="3">
        <v>19234</v>
      </c>
      <c r="O34" s="1">
        <v>248</v>
      </c>
      <c r="P34" s="3">
        <v>14336</v>
      </c>
      <c r="Q34" s="3">
        <v>307</v>
      </c>
      <c r="R34" s="3">
        <v>299</v>
      </c>
      <c r="S34" s="3">
        <v>625</v>
      </c>
      <c r="T34" s="3">
        <v>412</v>
      </c>
      <c r="U34" s="3">
        <v>412</v>
      </c>
      <c r="V34" s="3">
        <v>625</v>
      </c>
      <c r="W34" s="3">
        <v>393</v>
      </c>
      <c r="X34" s="3">
        <v>393</v>
      </c>
      <c r="Y34" s="3">
        <v>716</v>
      </c>
      <c r="Z34" s="3">
        <v>716</v>
      </c>
      <c r="AA34" s="3">
        <v>0</v>
      </c>
      <c r="AB34" s="3">
        <v>19234</v>
      </c>
      <c r="AC34" t="str">
        <f t="shared" si="0"/>
        <v>ok</v>
      </c>
    </row>
    <row r="35" spans="1:29" x14ac:dyDescent="0.25">
      <c r="A35" s="1">
        <v>251</v>
      </c>
      <c r="B35" s="3">
        <v>90369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90369</v>
      </c>
      <c r="O35" s="1">
        <v>251</v>
      </c>
      <c r="P35" s="3">
        <v>90369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90369</v>
      </c>
      <c r="AC35" t="str">
        <f t="shared" si="0"/>
        <v>ok</v>
      </c>
    </row>
    <row r="36" spans="1:29" x14ac:dyDescent="0.25">
      <c r="A36" s="1">
        <v>252</v>
      </c>
      <c r="B36" s="3">
        <v>445</v>
      </c>
      <c r="C36" s="3">
        <v>224</v>
      </c>
      <c r="D36" s="3">
        <v>218</v>
      </c>
      <c r="E36" s="3">
        <v>456</v>
      </c>
      <c r="F36" s="3">
        <v>301</v>
      </c>
      <c r="G36" s="3">
        <v>301</v>
      </c>
      <c r="H36" s="3">
        <v>456</v>
      </c>
      <c r="I36" s="3">
        <v>287</v>
      </c>
      <c r="J36" s="3">
        <v>287</v>
      </c>
      <c r="K36" s="3">
        <v>522</v>
      </c>
      <c r="L36" s="3">
        <v>522</v>
      </c>
      <c r="M36" s="3">
        <v>0</v>
      </c>
      <c r="N36" s="3">
        <v>4019</v>
      </c>
      <c r="O36" s="1">
        <v>252</v>
      </c>
      <c r="P36" s="3">
        <v>445</v>
      </c>
      <c r="Q36" s="3">
        <v>224</v>
      </c>
      <c r="R36" s="3">
        <v>218</v>
      </c>
      <c r="S36" s="3">
        <v>456</v>
      </c>
      <c r="T36" s="3">
        <v>301</v>
      </c>
      <c r="U36" s="3">
        <v>301</v>
      </c>
      <c r="V36" s="3">
        <v>456</v>
      </c>
      <c r="W36" s="3">
        <v>287</v>
      </c>
      <c r="X36" s="3">
        <v>287</v>
      </c>
      <c r="Y36" s="3">
        <v>522</v>
      </c>
      <c r="Z36" s="3">
        <v>522</v>
      </c>
      <c r="AA36" s="3">
        <v>0</v>
      </c>
      <c r="AB36" s="3">
        <v>4019</v>
      </c>
      <c r="AC36" t="str">
        <f t="shared" si="0"/>
        <v>ok</v>
      </c>
    </row>
    <row r="37" spans="1:29" x14ac:dyDescent="0.25">
      <c r="A37" s="1">
        <v>254</v>
      </c>
      <c r="B37" s="3">
        <v>146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146</v>
      </c>
      <c r="O37" s="1">
        <v>254</v>
      </c>
      <c r="P37" s="3">
        <v>146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146</v>
      </c>
      <c r="AC37" t="str">
        <f t="shared" si="0"/>
        <v>ok</v>
      </c>
    </row>
    <row r="38" spans="1:29" x14ac:dyDescent="0.25">
      <c r="A38" s="1">
        <v>255</v>
      </c>
      <c r="B38" s="3">
        <v>218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218</v>
      </c>
      <c r="O38" s="1">
        <v>255</v>
      </c>
      <c r="P38" s="3">
        <v>218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218</v>
      </c>
      <c r="AC38" t="str">
        <f t="shared" si="0"/>
        <v>ok</v>
      </c>
    </row>
    <row r="39" spans="1:29" x14ac:dyDescent="0.25">
      <c r="A39" s="1">
        <v>256</v>
      </c>
      <c r="B39" s="3">
        <v>3368</v>
      </c>
      <c r="C39" s="3">
        <v>1189</v>
      </c>
      <c r="D39" s="3">
        <v>1157</v>
      </c>
      <c r="E39" s="3">
        <v>2418</v>
      </c>
      <c r="F39" s="3">
        <v>1595</v>
      </c>
      <c r="G39" s="3">
        <v>1595</v>
      </c>
      <c r="H39" s="3">
        <v>2418</v>
      </c>
      <c r="I39" s="3">
        <v>1521</v>
      </c>
      <c r="J39" s="3">
        <v>1521</v>
      </c>
      <c r="K39" s="3">
        <v>2766</v>
      </c>
      <c r="L39" s="3">
        <v>2766</v>
      </c>
      <c r="M39" s="3">
        <v>0</v>
      </c>
      <c r="N39" s="3">
        <v>22314</v>
      </c>
      <c r="O39" s="1">
        <v>256</v>
      </c>
      <c r="P39" s="3">
        <v>3368</v>
      </c>
      <c r="Q39" s="3">
        <v>1189</v>
      </c>
      <c r="R39" s="3">
        <v>1157</v>
      </c>
      <c r="S39" s="3">
        <v>2418</v>
      </c>
      <c r="T39" s="3">
        <v>1595</v>
      </c>
      <c r="U39" s="3">
        <v>1595</v>
      </c>
      <c r="V39" s="3">
        <v>2418</v>
      </c>
      <c r="W39" s="3">
        <v>1521</v>
      </c>
      <c r="X39" s="3">
        <v>1521</v>
      </c>
      <c r="Y39" s="3">
        <v>2766</v>
      </c>
      <c r="Z39" s="3">
        <v>2766</v>
      </c>
      <c r="AA39" s="3">
        <v>0</v>
      </c>
      <c r="AB39" s="3">
        <v>22314</v>
      </c>
      <c r="AC39" t="str">
        <f t="shared" si="0"/>
        <v>ok</v>
      </c>
    </row>
    <row r="40" spans="1:29" x14ac:dyDescent="0.25">
      <c r="A40" s="1">
        <v>259</v>
      </c>
      <c r="B40" s="3">
        <v>1040</v>
      </c>
      <c r="C40" s="3">
        <v>530</v>
      </c>
      <c r="D40" s="3">
        <v>516</v>
      </c>
      <c r="E40" s="3">
        <v>1078</v>
      </c>
      <c r="F40" s="3">
        <v>711</v>
      </c>
      <c r="G40" s="3">
        <v>711</v>
      </c>
      <c r="H40" s="3">
        <v>1078</v>
      </c>
      <c r="I40" s="3">
        <v>678</v>
      </c>
      <c r="J40" s="3">
        <v>678</v>
      </c>
      <c r="K40" s="3">
        <v>1233</v>
      </c>
      <c r="L40" s="3">
        <v>1233</v>
      </c>
      <c r="M40" s="3">
        <v>0</v>
      </c>
      <c r="N40" s="3">
        <v>9486</v>
      </c>
      <c r="O40" s="1">
        <v>259</v>
      </c>
      <c r="P40" s="3">
        <v>1040</v>
      </c>
      <c r="Q40" s="3">
        <v>530</v>
      </c>
      <c r="R40" s="3">
        <v>516</v>
      </c>
      <c r="S40" s="3">
        <v>1078</v>
      </c>
      <c r="T40" s="3">
        <v>711</v>
      </c>
      <c r="U40" s="3">
        <v>711</v>
      </c>
      <c r="V40" s="3">
        <v>1078</v>
      </c>
      <c r="W40" s="3">
        <v>678</v>
      </c>
      <c r="X40" s="3">
        <v>678</v>
      </c>
      <c r="Y40" s="3">
        <v>1233</v>
      </c>
      <c r="Z40" s="3">
        <v>1233</v>
      </c>
      <c r="AA40" s="3">
        <v>0</v>
      </c>
      <c r="AB40" s="3">
        <v>9486</v>
      </c>
      <c r="AC40" t="str">
        <f t="shared" si="0"/>
        <v>ok</v>
      </c>
    </row>
    <row r="41" spans="1:29" x14ac:dyDescent="0.25">
      <c r="A41" s="1">
        <v>261</v>
      </c>
      <c r="B41" s="3">
        <v>100408.24</v>
      </c>
      <c r="C41" s="3">
        <v>63289</v>
      </c>
      <c r="D41" s="3">
        <v>61579</v>
      </c>
      <c r="E41" s="3">
        <v>128688</v>
      </c>
      <c r="F41" s="3">
        <v>84849</v>
      </c>
      <c r="G41" s="3">
        <v>84849</v>
      </c>
      <c r="H41" s="3">
        <v>128688</v>
      </c>
      <c r="I41" s="3">
        <v>80992</v>
      </c>
      <c r="J41" s="3">
        <v>80992</v>
      </c>
      <c r="K41" s="3">
        <v>147211</v>
      </c>
      <c r="L41" s="3">
        <v>147211</v>
      </c>
      <c r="M41" s="3">
        <v>0</v>
      </c>
      <c r="N41" s="3">
        <v>1108756.24</v>
      </c>
      <c r="O41" s="1">
        <v>261</v>
      </c>
      <c r="P41" s="3">
        <v>100408.24</v>
      </c>
      <c r="Q41" s="3">
        <v>63289</v>
      </c>
      <c r="R41" s="3">
        <v>61579</v>
      </c>
      <c r="S41" s="3">
        <v>128688</v>
      </c>
      <c r="T41" s="3">
        <v>84849</v>
      </c>
      <c r="U41" s="3">
        <v>84849</v>
      </c>
      <c r="V41" s="3">
        <v>128688</v>
      </c>
      <c r="W41" s="3">
        <v>80992</v>
      </c>
      <c r="X41" s="3">
        <v>80992</v>
      </c>
      <c r="Y41" s="3">
        <v>147211</v>
      </c>
      <c r="Z41" s="3">
        <v>147211</v>
      </c>
      <c r="AA41" s="3">
        <v>0</v>
      </c>
      <c r="AB41" s="3">
        <v>1108756.24</v>
      </c>
      <c r="AC41" t="str">
        <f t="shared" si="0"/>
        <v>ok</v>
      </c>
    </row>
    <row r="42" spans="1:29" x14ac:dyDescent="0.25">
      <c r="A42" s="1">
        <v>271</v>
      </c>
      <c r="B42" s="3">
        <v>24004</v>
      </c>
      <c r="C42" s="3">
        <v>14854</v>
      </c>
      <c r="D42" s="3">
        <v>14452</v>
      </c>
      <c r="E42" s="3">
        <v>30205</v>
      </c>
      <c r="F42" s="3">
        <v>19916</v>
      </c>
      <c r="G42" s="3">
        <v>19916</v>
      </c>
      <c r="H42" s="3">
        <v>30205</v>
      </c>
      <c r="I42" s="3">
        <v>19010</v>
      </c>
      <c r="J42" s="3">
        <v>19010</v>
      </c>
      <c r="K42" s="3">
        <v>34555</v>
      </c>
      <c r="L42" s="3">
        <v>34555</v>
      </c>
      <c r="M42" s="3">
        <v>0</v>
      </c>
      <c r="N42" s="3">
        <v>260682</v>
      </c>
      <c r="O42" s="1">
        <v>271</v>
      </c>
      <c r="P42" s="3">
        <v>24004</v>
      </c>
      <c r="Q42" s="3">
        <v>14854</v>
      </c>
      <c r="R42" s="3">
        <v>14452</v>
      </c>
      <c r="S42" s="3">
        <v>30205</v>
      </c>
      <c r="T42" s="3">
        <v>19916</v>
      </c>
      <c r="U42" s="3">
        <v>19916</v>
      </c>
      <c r="V42" s="3">
        <v>30205</v>
      </c>
      <c r="W42" s="3">
        <v>19010</v>
      </c>
      <c r="X42" s="3">
        <v>19010</v>
      </c>
      <c r="Y42" s="3">
        <v>34555</v>
      </c>
      <c r="Z42" s="3">
        <v>34555</v>
      </c>
      <c r="AA42" s="3">
        <v>0</v>
      </c>
      <c r="AB42" s="3">
        <v>260682</v>
      </c>
      <c r="AC42" t="str">
        <f t="shared" si="0"/>
        <v>ok</v>
      </c>
    </row>
    <row r="43" spans="1:29" x14ac:dyDescent="0.25">
      <c r="A43" s="1">
        <v>273</v>
      </c>
      <c r="B43" s="3">
        <v>48083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48083</v>
      </c>
      <c r="O43" s="1">
        <v>273</v>
      </c>
      <c r="P43" s="3">
        <v>48083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48083</v>
      </c>
      <c r="AC43" t="str">
        <f t="shared" si="0"/>
        <v>ok</v>
      </c>
    </row>
    <row r="44" spans="1:29" x14ac:dyDescent="0.25">
      <c r="A44" s="1">
        <v>275</v>
      </c>
      <c r="B44" s="3">
        <v>731</v>
      </c>
      <c r="C44" s="3">
        <v>207</v>
      </c>
      <c r="D44" s="3">
        <v>201</v>
      </c>
      <c r="E44" s="3">
        <v>421</v>
      </c>
      <c r="F44" s="3">
        <v>278</v>
      </c>
      <c r="G44" s="3">
        <v>278</v>
      </c>
      <c r="H44" s="3">
        <v>421</v>
      </c>
      <c r="I44" s="3">
        <v>265</v>
      </c>
      <c r="J44" s="3">
        <v>265</v>
      </c>
      <c r="K44" s="3">
        <v>482</v>
      </c>
      <c r="L44" s="3">
        <v>482</v>
      </c>
      <c r="M44" s="3">
        <v>0</v>
      </c>
      <c r="N44" s="3">
        <v>4031</v>
      </c>
      <c r="O44" s="1">
        <v>275</v>
      </c>
      <c r="P44" s="3">
        <v>731</v>
      </c>
      <c r="Q44" s="3">
        <v>207</v>
      </c>
      <c r="R44" s="3">
        <v>201</v>
      </c>
      <c r="S44" s="3">
        <v>421</v>
      </c>
      <c r="T44" s="3">
        <v>278</v>
      </c>
      <c r="U44" s="3">
        <v>278</v>
      </c>
      <c r="V44" s="3">
        <v>421</v>
      </c>
      <c r="W44" s="3">
        <v>265</v>
      </c>
      <c r="X44" s="3">
        <v>265</v>
      </c>
      <c r="Y44" s="3">
        <v>482</v>
      </c>
      <c r="Z44" s="3">
        <v>482</v>
      </c>
      <c r="AA44" s="3">
        <v>0</v>
      </c>
      <c r="AB44" s="3">
        <v>4031</v>
      </c>
      <c r="AC44" t="str">
        <f t="shared" si="0"/>
        <v>ok</v>
      </c>
    </row>
    <row r="45" spans="1:29" x14ac:dyDescent="0.25">
      <c r="A45" s="1">
        <v>282</v>
      </c>
      <c r="B45" s="3">
        <v>166</v>
      </c>
      <c r="C45" s="3">
        <v>82</v>
      </c>
      <c r="D45" s="3">
        <v>80</v>
      </c>
      <c r="E45" s="3">
        <v>167</v>
      </c>
      <c r="F45" s="3">
        <v>110</v>
      </c>
      <c r="G45" s="3">
        <v>110</v>
      </c>
      <c r="H45" s="3">
        <v>167</v>
      </c>
      <c r="I45" s="3">
        <v>105</v>
      </c>
      <c r="J45" s="3">
        <v>105</v>
      </c>
      <c r="K45" s="3">
        <v>191</v>
      </c>
      <c r="L45" s="3">
        <v>191</v>
      </c>
      <c r="M45" s="3">
        <v>0</v>
      </c>
      <c r="N45" s="3">
        <v>1474</v>
      </c>
      <c r="O45" s="1">
        <v>282</v>
      </c>
      <c r="P45" s="3">
        <v>166</v>
      </c>
      <c r="Q45" s="3">
        <v>82</v>
      </c>
      <c r="R45" s="3">
        <v>80</v>
      </c>
      <c r="S45" s="3">
        <v>167</v>
      </c>
      <c r="T45" s="3">
        <v>110</v>
      </c>
      <c r="U45" s="3">
        <v>110</v>
      </c>
      <c r="V45" s="3">
        <v>167</v>
      </c>
      <c r="W45" s="3">
        <v>105</v>
      </c>
      <c r="X45" s="3">
        <v>105</v>
      </c>
      <c r="Y45" s="3">
        <v>191</v>
      </c>
      <c r="Z45" s="3">
        <v>191</v>
      </c>
      <c r="AA45" s="3">
        <v>0</v>
      </c>
      <c r="AB45" s="3">
        <v>1474</v>
      </c>
      <c r="AC45" t="str">
        <f t="shared" si="0"/>
        <v>ok</v>
      </c>
    </row>
    <row r="46" spans="1:29" x14ac:dyDescent="0.25">
      <c r="A46" s="1">
        <v>291</v>
      </c>
      <c r="B46" s="3">
        <v>8107</v>
      </c>
      <c r="C46" s="3">
        <v>4147</v>
      </c>
      <c r="D46" s="3">
        <v>4035</v>
      </c>
      <c r="E46" s="3">
        <v>8434</v>
      </c>
      <c r="F46" s="3">
        <v>5560</v>
      </c>
      <c r="G46" s="3">
        <v>5560</v>
      </c>
      <c r="H46" s="3">
        <v>8434</v>
      </c>
      <c r="I46" s="3">
        <v>5307</v>
      </c>
      <c r="J46" s="3">
        <v>5307</v>
      </c>
      <c r="K46" s="3">
        <v>9648</v>
      </c>
      <c r="L46" s="3">
        <v>9648</v>
      </c>
      <c r="M46" s="3">
        <v>0</v>
      </c>
      <c r="N46" s="3">
        <v>74187</v>
      </c>
      <c r="O46" s="1">
        <v>291</v>
      </c>
      <c r="P46" s="3">
        <v>8107</v>
      </c>
      <c r="Q46" s="3">
        <v>4147</v>
      </c>
      <c r="R46" s="3">
        <v>4035</v>
      </c>
      <c r="S46" s="3">
        <v>8434</v>
      </c>
      <c r="T46" s="3">
        <v>5560</v>
      </c>
      <c r="U46" s="3">
        <v>5560</v>
      </c>
      <c r="V46" s="3">
        <v>8434</v>
      </c>
      <c r="W46" s="3">
        <v>5307</v>
      </c>
      <c r="X46" s="3">
        <v>5307</v>
      </c>
      <c r="Y46" s="3">
        <v>9648</v>
      </c>
      <c r="Z46" s="3">
        <v>9648</v>
      </c>
      <c r="AA46" s="3">
        <v>0</v>
      </c>
      <c r="AB46" s="3">
        <v>74187</v>
      </c>
      <c r="AC46" t="str">
        <f t="shared" si="0"/>
        <v>ok</v>
      </c>
    </row>
    <row r="47" spans="1:29" x14ac:dyDescent="0.25">
      <c r="A47" s="1">
        <v>292</v>
      </c>
      <c r="B47" s="3">
        <v>314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314</v>
      </c>
      <c r="O47" s="1">
        <v>292</v>
      </c>
      <c r="P47" s="3">
        <v>314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314</v>
      </c>
      <c r="AC47" t="str">
        <f t="shared" si="0"/>
        <v>ok</v>
      </c>
    </row>
    <row r="48" spans="1:29" x14ac:dyDescent="0.25">
      <c r="A48" s="1">
        <v>293</v>
      </c>
      <c r="B48" s="3">
        <v>30193</v>
      </c>
      <c r="C48" s="3">
        <v>978</v>
      </c>
      <c r="D48" s="3">
        <v>952</v>
      </c>
      <c r="E48" s="3">
        <v>1989</v>
      </c>
      <c r="F48" s="3">
        <v>1311</v>
      </c>
      <c r="G48" s="3">
        <v>1311</v>
      </c>
      <c r="H48" s="3">
        <v>1989</v>
      </c>
      <c r="I48" s="3">
        <v>1252</v>
      </c>
      <c r="J48" s="3">
        <v>1252</v>
      </c>
      <c r="K48" s="3">
        <v>2276</v>
      </c>
      <c r="L48" s="3">
        <v>2276</v>
      </c>
      <c r="M48" s="3">
        <v>0</v>
      </c>
      <c r="N48" s="3">
        <v>45779</v>
      </c>
      <c r="O48" s="1">
        <v>293</v>
      </c>
      <c r="P48" s="3">
        <v>30193</v>
      </c>
      <c r="Q48" s="3">
        <v>978</v>
      </c>
      <c r="R48" s="3">
        <v>952</v>
      </c>
      <c r="S48" s="3">
        <v>1989</v>
      </c>
      <c r="T48" s="3">
        <v>1311</v>
      </c>
      <c r="U48" s="3">
        <v>1311</v>
      </c>
      <c r="V48" s="3">
        <v>1989</v>
      </c>
      <c r="W48" s="3">
        <v>1252</v>
      </c>
      <c r="X48" s="3">
        <v>1252</v>
      </c>
      <c r="Y48" s="3">
        <v>2276</v>
      </c>
      <c r="Z48" s="3">
        <v>2276</v>
      </c>
      <c r="AA48" s="3">
        <v>0</v>
      </c>
      <c r="AB48" s="3">
        <v>45779</v>
      </c>
      <c r="AC48" t="str">
        <f t="shared" si="0"/>
        <v>ok</v>
      </c>
    </row>
    <row r="49" spans="1:29" x14ac:dyDescent="0.25">
      <c r="A49" s="1">
        <v>294</v>
      </c>
      <c r="B49" s="3">
        <v>7591</v>
      </c>
      <c r="C49" s="3">
        <v>483</v>
      </c>
      <c r="D49" s="3">
        <v>470</v>
      </c>
      <c r="E49" s="3">
        <v>982</v>
      </c>
      <c r="F49" s="3">
        <v>647</v>
      </c>
      <c r="G49" s="3">
        <v>647</v>
      </c>
      <c r="H49" s="3">
        <v>982</v>
      </c>
      <c r="I49" s="3">
        <v>618</v>
      </c>
      <c r="J49" s="3">
        <v>618</v>
      </c>
      <c r="K49" s="3">
        <v>1124</v>
      </c>
      <c r="L49" s="3">
        <v>1124</v>
      </c>
      <c r="M49" s="3">
        <v>0</v>
      </c>
      <c r="N49" s="3">
        <v>15286</v>
      </c>
      <c r="O49" s="1">
        <v>294</v>
      </c>
      <c r="P49" s="3">
        <v>7591</v>
      </c>
      <c r="Q49" s="3">
        <v>483</v>
      </c>
      <c r="R49" s="3">
        <v>470</v>
      </c>
      <c r="S49" s="3">
        <v>982</v>
      </c>
      <c r="T49" s="3">
        <v>647</v>
      </c>
      <c r="U49" s="3">
        <v>647</v>
      </c>
      <c r="V49" s="3">
        <v>982</v>
      </c>
      <c r="W49" s="3">
        <v>618</v>
      </c>
      <c r="X49" s="3">
        <v>618</v>
      </c>
      <c r="Y49" s="3">
        <v>1124</v>
      </c>
      <c r="Z49" s="3">
        <v>1124</v>
      </c>
      <c r="AA49" s="3">
        <v>0</v>
      </c>
      <c r="AB49" s="3">
        <v>15286</v>
      </c>
      <c r="AC49" t="str">
        <f t="shared" si="0"/>
        <v>ok</v>
      </c>
    </row>
    <row r="50" spans="1:29" x14ac:dyDescent="0.25">
      <c r="A50" s="1">
        <v>295</v>
      </c>
      <c r="B50" s="3">
        <v>549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549</v>
      </c>
      <c r="O50" s="1">
        <v>295</v>
      </c>
      <c r="P50" s="3">
        <v>549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549</v>
      </c>
      <c r="AC50" t="str">
        <f t="shared" si="0"/>
        <v>ok</v>
      </c>
    </row>
    <row r="51" spans="1:29" x14ac:dyDescent="0.25">
      <c r="A51" s="1">
        <v>296</v>
      </c>
      <c r="B51" s="3">
        <v>15558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15558</v>
      </c>
      <c r="O51" s="1">
        <v>296</v>
      </c>
      <c r="P51" s="3">
        <v>15558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15558</v>
      </c>
      <c r="AC51" t="str">
        <f t="shared" si="0"/>
        <v>ok</v>
      </c>
    </row>
    <row r="52" spans="1:29" x14ac:dyDescent="0.25">
      <c r="A52" s="1">
        <v>297</v>
      </c>
      <c r="B52" s="3">
        <v>975</v>
      </c>
      <c r="C52" s="3">
        <v>495</v>
      </c>
      <c r="D52" s="3">
        <v>482</v>
      </c>
      <c r="E52" s="3">
        <v>1007</v>
      </c>
      <c r="F52" s="3">
        <v>664</v>
      </c>
      <c r="G52" s="3">
        <v>664</v>
      </c>
      <c r="H52" s="3">
        <v>1007</v>
      </c>
      <c r="I52" s="3">
        <v>634</v>
      </c>
      <c r="J52" s="3">
        <v>634</v>
      </c>
      <c r="K52" s="3">
        <v>1152</v>
      </c>
      <c r="L52" s="3">
        <v>1152</v>
      </c>
      <c r="M52" s="3">
        <v>0</v>
      </c>
      <c r="N52" s="3">
        <v>8866</v>
      </c>
      <c r="O52" s="1">
        <v>297</v>
      </c>
      <c r="P52" s="3">
        <v>975</v>
      </c>
      <c r="Q52" s="3">
        <v>495</v>
      </c>
      <c r="R52" s="3">
        <v>482</v>
      </c>
      <c r="S52" s="3">
        <v>1007</v>
      </c>
      <c r="T52" s="3">
        <v>664</v>
      </c>
      <c r="U52" s="3">
        <v>664</v>
      </c>
      <c r="V52" s="3">
        <v>1007</v>
      </c>
      <c r="W52" s="3">
        <v>634</v>
      </c>
      <c r="X52" s="3">
        <v>634</v>
      </c>
      <c r="Y52" s="3">
        <v>1152</v>
      </c>
      <c r="Z52" s="3">
        <v>1152</v>
      </c>
      <c r="AA52" s="3">
        <v>0</v>
      </c>
      <c r="AB52" s="3">
        <v>8866</v>
      </c>
      <c r="AC52" t="str">
        <f t="shared" si="0"/>
        <v>ok</v>
      </c>
    </row>
    <row r="53" spans="1:29" x14ac:dyDescent="0.25">
      <c r="A53" s="1">
        <v>311</v>
      </c>
      <c r="B53" s="3">
        <v>5989.16</v>
      </c>
      <c r="C53" s="3">
        <v>3297</v>
      </c>
      <c r="D53" s="3">
        <v>3206</v>
      </c>
      <c r="E53" s="3">
        <v>6706</v>
      </c>
      <c r="F53" s="3">
        <v>4420</v>
      </c>
      <c r="G53" s="3">
        <v>4420</v>
      </c>
      <c r="H53" s="3">
        <v>6706</v>
      </c>
      <c r="I53" s="3">
        <v>4219</v>
      </c>
      <c r="J53" s="3">
        <v>4219</v>
      </c>
      <c r="K53" s="3">
        <v>7674</v>
      </c>
      <c r="L53" s="3">
        <v>7674</v>
      </c>
      <c r="M53" s="3">
        <v>0</v>
      </c>
      <c r="N53" s="3">
        <v>58530.16</v>
      </c>
      <c r="O53" s="1">
        <v>311</v>
      </c>
      <c r="P53" s="3">
        <v>5989.16</v>
      </c>
      <c r="Q53" s="3">
        <v>3297</v>
      </c>
      <c r="R53" s="3">
        <v>3206</v>
      </c>
      <c r="S53" s="3">
        <v>6706</v>
      </c>
      <c r="T53" s="3">
        <v>4420</v>
      </c>
      <c r="U53" s="3">
        <v>4420</v>
      </c>
      <c r="V53" s="3">
        <v>6706</v>
      </c>
      <c r="W53" s="3">
        <v>4219</v>
      </c>
      <c r="X53" s="3">
        <v>4219</v>
      </c>
      <c r="Y53" s="3">
        <v>7674</v>
      </c>
      <c r="Z53" s="3">
        <v>7674</v>
      </c>
      <c r="AA53" s="3">
        <v>0</v>
      </c>
      <c r="AB53" s="3">
        <v>58530.16</v>
      </c>
      <c r="AC53" t="str">
        <f t="shared" si="0"/>
        <v>ok</v>
      </c>
    </row>
    <row r="54" spans="1:29" x14ac:dyDescent="0.25">
      <c r="A54" s="1">
        <v>313</v>
      </c>
      <c r="B54" s="3">
        <v>10695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10695</v>
      </c>
      <c r="O54" s="1">
        <v>313</v>
      </c>
      <c r="P54" s="3">
        <v>10695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10695</v>
      </c>
      <c r="AC54" t="str">
        <f t="shared" si="0"/>
        <v>ok</v>
      </c>
    </row>
    <row r="55" spans="1:29" x14ac:dyDescent="0.25">
      <c r="A55" s="1">
        <v>314</v>
      </c>
      <c r="B55" s="3">
        <v>22786</v>
      </c>
      <c r="C55" s="3">
        <v>11670</v>
      </c>
      <c r="D55" s="3">
        <v>11355</v>
      </c>
      <c r="E55" s="3">
        <v>23731</v>
      </c>
      <c r="F55" s="3">
        <v>15648</v>
      </c>
      <c r="G55" s="3">
        <v>15648</v>
      </c>
      <c r="H55" s="3">
        <v>23731</v>
      </c>
      <c r="I55" s="3">
        <v>14934</v>
      </c>
      <c r="J55" s="3">
        <v>14934</v>
      </c>
      <c r="K55" s="3">
        <v>27148</v>
      </c>
      <c r="L55" s="3">
        <v>27148</v>
      </c>
      <c r="M55" s="3">
        <v>0</v>
      </c>
      <c r="N55" s="3">
        <v>208733</v>
      </c>
      <c r="O55" s="1">
        <v>314</v>
      </c>
      <c r="P55" s="3">
        <v>22786</v>
      </c>
      <c r="Q55" s="3">
        <v>11670</v>
      </c>
      <c r="R55" s="3">
        <v>11355</v>
      </c>
      <c r="S55" s="3">
        <v>23731</v>
      </c>
      <c r="T55" s="3">
        <v>15648</v>
      </c>
      <c r="U55" s="3">
        <v>15648</v>
      </c>
      <c r="V55" s="3">
        <v>23731</v>
      </c>
      <c r="W55" s="3">
        <v>14934</v>
      </c>
      <c r="X55" s="3">
        <v>14934</v>
      </c>
      <c r="Y55" s="3">
        <v>27148</v>
      </c>
      <c r="Z55" s="3">
        <v>27148</v>
      </c>
      <c r="AA55" s="3">
        <v>0</v>
      </c>
      <c r="AB55" s="3">
        <v>208733</v>
      </c>
      <c r="AC55" t="str">
        <f t="shared" si="0"/>
        <v>ok</v>
      </c>
    </row>
    <row r="56" spans="1:29" x14ac:dyDescent="0.25">
      <c r="A56" s="1">
        <v>317</v>
      </c>
      <c r="B56" s="3">
        <v>4481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4481</v>
      </c>
      <c r="O56" s="1">
        <v>317</v>
      </c>
      <c r="P56" s="3">
        <v>4481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4481</v>
      </c>
      <c r="AC56" t="str">
        <f t="shared" si="0"/>
        <v>ok</v>
      </c>
    </row>
    <row r="57" spans="1:29" x14ac:dyDescent="0.25">
      <c r="A57" s="1">
        <v>318</v>
      </c>
      <c r="B57" s="3">
        <v>17534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17534</v>
      </c>
      <c r="O57" s="1">
        <v>318</v>
      </c>
      <c r="P57" s="3">
        <v>17534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17534</v>
      </c>
      <c r="AC57" t="str">
        <f t="shared" si="0"/>
        <v>ok</v>
      </c>
    </row>
    <row r="58" spans="1:29" x14ac:dyDescent="0.25">
      <c r="A58" s="1">
        <v>319</v>
      </c>
      <c r="B58" s="3">
        <v>1625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1625</v>
      </c>
      <c r="O58" s="1">
        <v>319</v>
      </c>
      <c r="P58" s="3">
        <v>1625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1625</v>
      </c>
      <c r="AC58" t="str">
        <f t="shared" si="0"/>
        <v>ok</v>
      </c>
    </row>
    <row r="59" spans="1:29" x14ac:dyDescent="0.25">
      <c r="A59" s="1">
        <v>322</v>
      </c>
      <c r="B59" s="3">
        <v>11567</v>
      </c>
      <c r="C59" s="3">
        <v>5898</v>
      </c>
      <c r="D59" s="3">
        <v>5737</v>
      </c>
      <c r="E59" s="3">
        <v>11995</v>
      </c>
      <c r="F59" s="3">
        <v>7908</v>
      </c>
      <c r="G59" s="3">
        <v>7908</v>
      </c>
      <c r="H59" s="3">
        <v>11995</v>
      </c>
      <c r="I59" s="3">
        <v>7548</v>
      </c>
      <c r="J59" s="3">
        <v>7548</v>
      </c>
      <c r="K59" s="3">
        <v>13722</v>
      </c>
      <c r="L59" s="3">
        <v>13722</v>
      </c>
      <c r="M59" s="3">
        <v>0</v>
      </c>
      <c r="N59" s="3">
        <v>105548</v>
      </c>
      <c r="O59" s="1">
        <v>322</v>
      </c>
      <c r="P59" s="3">
        <v>11567</v>
      </c>
      <c r="Q59" s="3">
        <v>5898</v>
      </c>
      <c r="R59" s="3">
        <v>5737</v>
      </c>
      <c r="S59" s="3">
        <v>11995</v>
      </c>
      <c r="T59" s="3">
        <v>7908</v>
      </c>
      <c r="U59" s="3">
        <v>7908</v>
      </c>
      <c r="V59" s="3">
        <v>11995</v>
      </c>
      <c r="W59" s="3">
        <v>7548</v>
      </c>
      <c r="X59" s="3">
        <v>7548</v>
      </c>
      <c r="Y59" s="3">
        <v>13722</v>
      </c>
      <c r="Z59" s="3">
        <v>13722</v>
      </c>
      <c r="AA59" s="3">
        <v>0</v>
      </c>
      <c r="AB59" s="3">
        <v>105548</v>
      </c>
      <c r="AC59" t="str">
        <f t="shared" si="0"/>
        <v>ok</v>
      </c>
    </row>
    <row r="60" spans="1:29" x14ac:dyDescent="0.25">
      <c r="A60" s="1">
        <v>323</v>
      </c>
      <c r="B60" s="3">
        <v>2922</v>
      </c>
      <c r="C60" s="3">
        <v>1474</v>
      </c>
      <c r="D60" s="3">
        <v>1434</v>
      </c>
      <c r="E60" s="3">
        <v>3000</v>
      </c>
      <c r="F60" s="3">
        <v>1978</v>
      </c>
      <c r="G60" s="3">
        <v>1978</v>
      </c>
      <c r="H60" s="3">
        <v>3000</v>
      </c>
      <c r="I60" s="3">
        <v>1887</v>
      </c>
      <c r="J60" s="3">
        <v>1887</v>
      </c>
      <c r="K60" s="3">
        <v>3432</v>
      </c>
      <c r="L60" s="3">
        <v>3432</v>
      </c>
      <c r="M60" s="3">
        <v>0</v>
      </c>
      <c r="N60" s="3">
        <v>26424</v>
      </c>
      <c r="O60" s="1">
        <v>323</v>
      </c>
      <c r="P60" s="3">
        <v>2922</v>
      </c>
      <c r="Q60" s="3">
        <v>1474</v>
      </c>
      <c r="R60" s="3">
        <v>1434</v>
      </c>
      <c r="S60" s="3">
        <v>3000</v>
      </c>
      <c r="T60" s="3">
        <v>1978</v>
      </c>
      <c r="U60" s="3">
        <v>1978</v>
      </c>
      <c r="V60" s="3">
        <v>3000</v>
      </c>
      <c r="W60" s="3">
        <v>1887</v>
      </c>
      <c r="X60" s="3">
        <v>1887</v>
      </c>
      <c r="Y60" s="3">
        <v>3432</v>
      </c>
      <c r="Z60" s="3">
        <v>3432</v>
      </c>
      <c r="AA60" s="3">
        <v>0</v>
      </c>
      <c r="AB60" s="3">
        <v>26424</v>
      </c>
      <c r="AC60" t="str">
        <f t="shared" si="0"/>
        <v>ok</v>
      </c>
    </row>
    <row r="61" spans="1:29" x14ac:dyDescent="0.25">
      <c r="A61" s="1">
        <v>325</v>
      </c>
      <c r="B61" s="3">
        <v>1797</v>
      </c>
      <c r="C61" s="3">
        <v>892</v>
      </c>
      <c r="D61" s="3">
        <v>867</v>
      </c>
      <c r="E61" s="3">
        <v>1817</v>
      </c>
      <c r="F61" s="3">
        <v>1197</v>
      </c>
      <c r="G61" s="3">
        <v>1197</v>
      </c>
      <c r="H61" s="3">
        <v>1817</v>
      </c>
      <c r="I61" s="3">
        <v>1142</v>
      </c>
      <c r="J61" s="3">
        <v>1142</v>
      </c>
      <c r="K61" s="3">
        <v>2079</v>
      </c>
      <c r="L61" s="3">
        <v>2079</v>
      </c>
      <c r="M61" s="3">
        <v>0</v>
      </c>
      <c r="N61" s="3">
        <v>16026</v>
      </c>
      <c r="O61" s="1">
        <v>325</v>
      </c>
      <c r="P61" s="3">
        <v>1797</v>
      </c>
      <c r="Q61" s="3">
        <v>892</v>
      </c>
      <c r="R61" s="3">
        <v>867</v>
      </c>
      <c r="S61" s="3">
        <v>1817</v>
      </c>
      <c r="T61" s="3">
        <v>1197</v>
      </c>
      <c r="U61" s="3">
        <v>1197</v>
      </c>
      <c r="V61" s="3">
        <v>1817</v>
      </c>
      <c r="W61" s="3">
        <v>1142</v>
      </c>
      <c r="X61" s="3">
        <v>1142</v>
      </c>
      <c r="Y61" s="3">
        <v>2079</v>
      </c>
      <c r="Z61" s="3">
        <v>2079</v>
      </c>
      <c r="AA61" s="3">
        <v>0</v>
      </c>
      <c r="AB61" s="3">
        <v>16026</v>
      </c>
      <c r="AC61" t="str">
        <f t="shared" si="0"/>
        <v>ok</v>
      </c>
    </row>
    <row r="62" spans="1:29" x14ac:dyDescent="0.25">
      <c r="A62" s="1">
        <v>331</v>
      </c>
      <c r="B62" s="3">
        <v>4923</v>
      </c>
      <c r="C62" s="3">
        <v>2494</v>
      </c>
      <c r="D62" s="3">
        <v>2426</v>
      </c>
      <c r="E62" s="3">
        <v>5075</v>
      </c>
      <c r="F62" s="3">
        <v>3345</v>
      </c>
      <c r="G62" s="3">
        <v>3345</v>
      </c>
      <c r="H62" s="3">
        <v>5075</v>
      </c>
      <c r="I62" s="3">
        <v>3195</v>
      </c>
      <c r="J62" s="3">
        <v>3195</v>
      </c>
      <c r="K62" s="3">
        <v>5808</v>
      </c>
      <c r="L62" s="3">
        <v>5808</v>
      </c>
      <c r="M62" s="3">
        <v>0</v>
      </c>
      <c r="N62" s="3">
        <v>44689</v>
      </c>
      <c r="O62" s="1">
        <v>331</v>
      </c>
      <c r="P62" s="3">
        <v>4923</v>
      </c>
      <c r="Q62" s="3">
        <v>2494</v>
      </c>
      <c r="R62" s="3">
        <v>2426</v>
      </c>
      <c r="S62" s="3">
        <v>5075</v>
      </c>
      <c r="T62" s="3">
        <v>3345</v>
      </c>
      <c r="U62" s="3">
        <v>3345</v>
      </c>
      <c r="V62" s="3">
        <v>5075</v>
      </c>
      <c r="W62" s="3">
        <v>3195</v>
      </c>
      <c r="X62" s="3">
        <v>3195</v>
      </c>
      <c r="Y62" s="3">
        <v>5808</v>
      </c>
      <c r="Z62" s="3">
        <v>5808</v>
      </c>
      <c r="AA62" s="3">
        <v>0</v>
      </c>
      <c r="AB62" s="3">
        <v>44689</v>
      </c>
      <c r="AC62" t="str">
        <f t="shared" si="0"/>
        <v>ok</v>
      </c>
    </row>
    <row r="63" spans="1:29" x14ac:dyDescent="0.25">
      <c r="A63" s="1">
        <v>333</v>
      </c>
      <c r="B63" s="3">
        <v>13759</v>
      </c>
      <c r="C63" s="3">
        <v>7022</v>
      </c>
      <c r="D63" s="3">
        <v>6833</v>
      </c>
      <c r="E63" s="3">
        <v>14282</v>
      </c>
      <c r="F63" s="3">
        <v>9416</v>
      </c>
      <c r="G63" s="3">
        <v>9416</v>
      </c>
      <c r="H63" s="3">
        <v>14282</v>
      </c>
      <c r="I63" s="3">
        <v>8988</v>
      </c>
      <c r="J63" s="3">
        <v>8988</v>
      </c>
      <c r="K63" s="3">
        <v>16339</v>
      </c>
      <c r="L63" s="3">
        <v>16339</v>
      </c>
      <c r="M63" s="3">
        <v>0</v>
      </c>
      <c r="N63" s="3">
        <v>125664</v>
      </c>
      <c r="O63" s="1">
        <v>333</v>
      </c>
      <c r="P63" s="3">
        <v>13759</v>
      </c>
      <c r="Q63" s="3">
        <v>7022</v>
      </c>
      <c r="R63" s="3">
        <v>6833</v>
      </c>
      <c r="S63" s="3">
        <v>14282</v>
      </c>
      <c r="T63" s="3">
        <v>9416</v>
      </c>
      <c r="U63" s="3">
        <v>9416</v>
      </c>
      <c r="V63" s="3">
        <v>14282</v>
      </c>
      <c r="W63" s="3">
        <v>8988</v>
      </c>
      <c r="X63" s="3">
        <v>8988</v>
      </c>
      <c r="Y63" s="3">
        <v>16339</v>
      </c>
      <c r="Z63" s="3">
        <v>16339</v>
      </c>
      <c r="AA63" s="3">
        <v>0</v>
      </c>
      <c r="AB63" s="3">
        <v>125664</v>
      </c>
      <c r="AC63" t="str">
        <f t="shared" si="0"/>
        <v>ok</v>
      </c>
    </row>
    <row r="64" spans="1:29" x14ac:dyDescent="0.25">
      <c r="A64" s="1">
        <v>334</v>
      </c>
      <c r="B64" s="3">
        <v>40506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40506</v>
      </c>
      <c r="O64" s="1">
        <v>334</v>
      </c>
      <c r="P64" s="3">
        <v>40506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40506</v>
      </c>
      <c r="AC64" t="str">
        <f t="shared" si="0"/>
        <v>ok</v>
      </c>
    </row>
    <row r="65" spans="1:29" x14ac:dyDescent="0.25">
      <c r="A65" s="1">
        <v>336</v>
      </c>
      <c r="B65" s="3">
        <v>193154.84</v>
      </c>
      <c r="C65" s="3">
        <v>276697</v>
      </c>
      <c r="D65" s="3">
        <v>269227</v>
      </c>
      <c r="E65" s="3">
        <v>562567.5</v>
      </c>
      <c r="F65" s="3">
        <v>370942</v>
      </c>
      <c r="G65" s="3">
        <v>370942</v>
      </c>
      <c r="H65" s="3">
        <v>562567.5</v>
      </c>
      <c r="I65" s="3">
        <v>354084.5</v>
      </c>
      <c r="J65" s="3">
        <v>354084.5</v>
      </c>
      <c r="K65" s="3">
        <v>665178</v>
      </c>
      <c r="L65" s="3">
        <v>665179</v>
      </c>
      <c r="M65" s="3">
        <v>0</v>
      </c>
      <c r="N65" s="3">
        <v>4644623.84</v>
      </c>
      <c r="O65" s="1">
        <v>336</v>
      </c>
      <c r="P65" s="3">
        <v>193154.84</v>
      </c>
      <c r="Q65" s="3">
        <v>276697</v>
      </c>
      <c r="R65" s="3">
        <v>269227</v>
      </c>
      <c r="S65" s="3">
        <v>562567.5</v>
      </c>
      <c r="T65" s="3">
        <v>370942</v>
      </c>
      <c r="U65" s="3">
        <v>370942</v>
      </c>
      <c r="V65" s="3">
        <v>562567.5</v>
      </c>
      <c r="W65" s="3">
        <v>354084.5</v>
      </c>
      <c r="X65" s="3">
        <v>354084.5</v>
      </c>
      <c r="Y65" s="3">
        <v>665178</v>
      </c>
      <c r="Z65" s="3">
        <v>665179</v>
      </c>
      <c r="AA65" s="3">
        <v>0</v>
      </c>
      <c r="AB65" s="3">
        <v>4644623.84</v>
      </c>
      <c r="AC65" t="str">
        <f t="shared" si="0"/>
        <v>ok</v>
      </c>
    </row>
    <row r="66" spans="1:29" x14ac:dyDescent="0.25">
      <c r="A66" s="1">
        <v>338</v>
      </c>
      <c r="B66" s="3">
        <v>34132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34132</v>
      </c>
      <c r="O66" s="1">
        <v>338</v>
      </c>
      <c r="P66" s="3">
        <v>34132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34132</v>
      </c>
      <c r="AC66" t="str">
        <f t="shared" ref="AC66:AC88" si="1">IF(O66=A66,"ok")</f>
        <v>ok</v>
      </c>
    </row>
    <row r="67" spans="1:29" x14ac:dyDescent="0.25">
      <c r="A67" s="1">
        <v>339</v>
      </c>
      <c r="B67" s="3">
        <v>19757</v>
      </c>
      <c r="C67" s="3">
        <v>10109</v>
      </c>
      <c r="D67" s="3">
        <v>9834</v>
      </c>
      <c r="E67" s="3">
        <v>20558</v>
      </c>
      <c r="F67" s="3">
        <v>13552</v>
      </c>
      <c r="G67" s="3">
        <v>13552</v>
      </c>
      <c r="H67" s="3">
        <v>20558</v>
      </c>
      <c r="I67" s="3">
        <v>12936</v>
      </c>
      <c r="J67" s="3">
        <v>12936</v>
      </c>
      <c r="K67" s="3">
        <v>23516</v>
      </c>
      <c r="L67" s="3">
        <v>23516</v>
      </c>
      <c r="M67" s="3">
        <v>0</v>
      </c>
      <c r="N67" s="3">
        <v>180824</v>
      </c>
      <c r="O67" s="1">
        <v>339</v>
      </c>
      <c r="P67" s="3">
        <v>19757</v>
      </c>
      <c r="Q67" s="3">
        <v>10109</v>
      </c>
      <c r="R67" s="3">
        <v>9834</v>
      </c>
      <c r="S67" s="3">
        <v>20558</v>
      </c>
      <c r="T67" s="3">
        <v>13552</v>
      </c>
      <c r="U67" s="3">
        <v>13552</v>
      </c>
      <c r="V67" s="3">
        <v>20558</v>
      </c>
      <c r="W67" s="3">
        <v>12936</v>
      </c>
      <c r="X67" s="3">
        <v>12936</v>
      </c>
      <c r="Y67" s="3">
        <v>23516</v>
      </c>
      <c r="Z67" s="3">
        <v>23516</v>
      </c>
      <c r="AA67" s="3">
        <v>0</v>
      </c>
      <c r="AB67" s="3">
        <v>180824</v>
      </c>
      <c r="AC67" t="str">
        <f t="shared" si="1"/>
        <v>ok</v>
      </c>
    </row>
    <row r="68" spans="1:29" x14ac:dyDescent="0.25">
      <c r="A68" s="1">
        <v>341</v>
      </c>
      <c r="B68" s="3">
        <v>9937</v>
      </c>
      <c r="C68" s="3">
        <v>5062</v>
      </c>
      <c r="D68" s="3">
        <v>4924</v>
      </c>
      <c r="E68" s="3">
        <v>10296</v>
      </c>
      <c r="F68" s="3">
        <v>6787</v>
      </c>
      <c r="G68" s="3">
        <v>6787</v>
      </c>
      <c r="H68" s="3">
        <v>10296</v>
      </c>
      <c r="I68" s="3">
        <v>6477</v>
      </c>
      <c r="J68" s="3">
        <v>6477</v>
      </c>
      <c r="K68" s="3">
        <v>11778</v>
      </c>
      <c r="L68" s="3">
        <v>11778</v>
      </c>
      <c r="M68" s="3">
        <v>0</v>
      </c>
      <c r="N68" s="3">
        <v>90599</v>
      </c>
      <c r="O68" s="1">
        <v>341</v>
      </c>
      <c r="P68" s="3">
        <v>9937</v>
      </c>
      <c r="Q68" s="3">
        <v>5062</v>
      </c>
      <c r="R68" s="3">
        <v>4924</v>
      </c>
      <c r="S68" s="3">
        <v>10296</v>
      </c>
      <c r="T68" s="3">
        <v>6787</v>
      </c>
      <c r="U68" s="3">
        <v>6787</v>
      </c>
      <c r="V68" s="3">
        <v>10296</v>
      </c>
      <c r="W68" s="3">
        <v>6477</v>
      </c>
      <c r="X68" s="3">
        <v>6477</v>
      </c>
      <c r="Y68" s="3">
        <v>11778</v>
      </c>
      <c r="Z68" s="3">
        <v>11778</v>
      </c>
      <c r="AA68" s="3">
        <v>0</v>
      </c>
      <c r="AB68" s="3">
        <v>90599</v>
      </c>
      <c r="AC68" t="str">
        <f t="shared" si="1"/>
        <v>ok</v>
      </c>
    </row>
    <row r="69" spans="1:29" x14ac:dyDescent="0.25">
      <c r="A69" s="1">
        <v>344</v>
      </c>
      <c r="B69" s="3">
        <v>1777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1777</v>
      </c>
      <c r="O69" s="1">
        <v>344</v>
      </c>
      <c r="P69" s="3">
        <v>1777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1777</v>
      </c>
      <c r="AC69" t="str">
        <f t="shared" si="1"/>
        <v>ok</v>
      </c>
    </row>
    <row r="70" spans="1:29" x14ac:dyDescent="0.25">
      <c r="A70" s="1">
        <v>345</v>
      </c>
      <c r="B70" s="3">
        <v>7256</v>
      </c>
      <c r="C70" s="3">
        <v>3692</v>
      </c>
      <c r="D70" s="3">
        <v>3591</v>
      </c>
      <c r="E70" s="3">
        <v>7508</v>
      </c>
      <c r="F70" s="3">
        <v>4950</v>
      </c>
      <c r="G70" s="3">
        <v>4950</v>
      </c>
      <c r="H70" s="3">
        <v>7508</v>
      </c>
      <c r="I70" s="3">
        <v>4725</v>
      </c>
      <c r="J70" s="3">
        <v>4725</v>
      </c>
      <c r="K70" s="3">
        <v>8591</v>
      </c>
      <c r="L70" s="3">
        <v>8591</v>
      </c>
      <c r="M70" s="3">
        <v>0</v>
      </c>
      <c r="N70" s="3">
        <v>66087</v>
      </c>
      <c r="O70" s="1">
        <v>345</v>
      </c>
      <c r="P70" s="3">
        <v>7256</v>
      </c>
      <c r="Q70" s="3">
        <v>3692</v>
      </c>
      <c r="R70" s="3">
        <v>3591</v>
      </c>
      <c r="S70" s="3">
        <v>7508</v>
      </c>
      <c r="T70" s="3">
        <v>4950</v>
      </c>
      <c r="U70" s="3">
        <v>4950</v>
      </c>
      <c r="V70" s="3">
        <v>7508</v>
      </c>
      <c r="W70" s="3">
        <v>4725</v>
      </c>
      <c r="X70" s="3">
        <v>4725</v>
      </c>
      <c r="Y70" s="3">
        <v>8591</v>
      </c>
      <c r="Z70" s="3">
        <v>8591</v>
      </c>
      <c r="AA70" s="3">
        <v>0</v>
      </c>
      <c r="AB70" s="3">
        <v>66087</v>
      </c>
      <c r="AC70" t="str">
        <f t="shared" si="1"/>
        <v>ok</v>
      </c>
    </row>
    <row r="71" spans="1:29" x14ac:dyDescent="0.25">
      <c r="A71" s="1">
        <v>347</v>
      </c>
      <c r="B71" s="3">
        <v>2413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2413</v>
      </c>
      <c r="O71" s="1">
        <v>347</v>
      </c>
      <c r="P71" s="3">
        <v>2413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2413</v>
      </c>
      <c r="AC71" t="str">
        <f t="shared" si="1"/>
        <v>ok</v>
      </c>
    </row>
    <row r="72" spans="1:29" x14ac:dyDescent="0.25">
      <c r="A72" s="1">
        <v>349</v>
      </c>
      <c r="B72" s="3">
        <v>3589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3589</v>
      </c>
      <c r="O72" s="1">
        <v>349</v>
      </c>
      <c r="P72" s="3">
        <v>3589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3589</v>
      </c>
      <c r="AC72" t="str">
        <f t="shared" si="1"/>
        <v>ok</v>
      </c>
    </row>
    <row r="73" spans="1:29" x14ac:dyDescent="0.25">
      <c r="A73" s="1">
        <v>351</v>
      </c>
      <c r="B73" s="3">
        <v>17058</v>
      </c>
      <c r="C73" s="3">
        <v>8723</v>
      </c>
      <c r="D73" s="3">
        <v>8488</v>
      </c>
      <c r="E73" s="3">
        <v>17741</v>
      </c>
      <c r="F73" s="3">
        <v>11697</v>
      </c>
      <c r="G73" s="3">
        <v>11697</v>
      </c>
      <c r="H73" s="3">
        <v>17741</v>
      </c>
      <c r="I73" s="3">
        <v>11164</v>
      </c>
      <c r="J73" s="3">
        <v>11164</v>
      </c>
      <c r="K73" s="3">
        <v>20298</v>
      </c>
      <c r="L73" s="3">
        <v>20298</v>
      </c>
      <c r="M73" s="3">
        <v>0</v>
      </c>
      <c r="N73" s="3">
        <v>156069</v>
      </c>
      <c r="O73" s="1">
        <v>351</v>
      </c>
      <c r="P73" s="3">
        <v>17058</v>
      </c>
      <c r="Q73" s="3">
        <v>8723</v>
      </c>
      <c r="R73" s="3">
        <v>8488</v>
      </c>
      <c r="S73" s="3">
        <v>17741</v>
      </c>
      <c r="T73" s="3">
        <v>11697</v>
      </c>
      <c r="U73" s="3">
        <v>11697</v>
      </c>
      <c r="V73" s="3">
        <v>17741</v>
      </c>
      <c r="W73" s="3">
        <v>11164</v>
      </c>
      <c r="X73" s="3">
        <v>11164</v>
      </c>
      <c r="Y73" s="3">
        <v>20298</v>
      </c>
      <c r="Z73" s="3">
        <v>20298</v>
      </c>
      <c r="AA73" s="3">
        <v>0</v>
      </c>
      <c r="AB73" s="3">
        <v>156069</v>
      </c>
      <c r="AC73" t="str">
        <f t="shared" si="1"/>
        <v>ok</v>
      </c>
    </row>
    <row r="74" spans="1:29" x14ac:dyDescent="0.25">
      <c r="A74" s="1">
        <v>352</v>
      </c>
      <c r="B74" s="3">
        <v>14684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14684</v>
      </c>
      <c r="O74" s="1">
        <v>352</v>
      </c>
      <c r="P74" s="3">
        <v>14684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14684</v>
      </c>
      <c r="AC74" t="str">
        <f t="shared" si="1"/>
        <v>ok</v>
      </c>
    </row>
    <row r="75" spans="1:29" x14ac:dyDescent="0.25">
      <c r="A75" s="1">
        <v>353</v>
      </c>
      <c r="B75" s="3">
        <v>624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624</v>
      </c>
      <c r="O75" s="1">
        <v>353</v>
      </c>
      <c r="P75" s="3">
        <v>624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624</v>
      </c>
      <c r="AC75" t="str">
        <f t="shared" si="1"/>
        <v>ok</v>
      </c>
    </row>
    <row r="76" spans="1:29" x14ac:dyDescent="0.25">
      <c r="A76" s="1">
        <v>355</v>
      </c>
      <c r="B76" s="3">
        <v>21224</v>
      </c>
      <c r="C76" s="3">
        <v>10847</v>
      </c>
      <c r="D76" s="3">
        <v>10552</v>
      </c>
      <c r="E76" s="3">
        <v>22058</v>
      </c>
      <c r="F76" s="3">
        <v>14543</v>
      </c>
      <c r="G76" s="3">
        <v>14543</v>
      </c>
      <c r="H76" s="3">
        <v>22058</v>
      </c>
      <c r="I76" s="3">
        <v>13881</v>
      </c>
      <c r="J76" s="3">
        <v>13881</v>
      </c>
      <c r="K76" s="3">
        <v>25235</v>
      </c>
      <c r="L76" s="3">
        <v>25235</v>
      </c>
      <c r="M76" s="3">
        <v>0</v>
      </c>
      <c r="N76" s="3">
        <v>194057</v>
      </c>
      <c r="O76" s="1">
        <v>355</v>
      </c>
      <c r="P76" s="3">
        <v>21224</v>
      </c>
      <c r="Q76" s="3">
        <v>10847</v>
      </c>
      <c r="R76" s="3">
        <v>10552</v>
      </c>
      <c r="S76" s="3">
        <v>22058</v>
      </c>
      <c r="T76" s="3">
        <v>14543</v>
      </c>
      <c r="U76" s="3">
        <v>14543</v>
      </c>
      <c r="V76" s="3">
        <v>22058</v>
      </c>
      <c r="W76" s="3">
        <v>13881</v>
      </c>
      <c r="X76" s="3">
        <v>13881</v>
      </c>
      <c r="Y76" s="3">
        <v>25235</v>
      </c>
      <c r="Z76" s="3">
        <v>25235</v>
      </c>
      <c r="AA76" s="3">
        <v>0</v>
      </c>
      <c r="AB76" s="3">
        <v>194057</v>
      </c>
      <c r="AC76" t="str">
        <f t="shared" si="1"/>
        <v>ok</v>
      </c>
    </row>
    <row r="77" spans="1:29" x14ac:dyDescent="0.25">
      <c r="A77" s="1">
        <v>358</v>
      </c>
      <c r="B77" s="3">
        <v>1701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1701</v>
      </c>
      <c r="O77" s="1">
        <v>358</v>
      </c>
      <c r="P77" s="3">
        <v>1701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1701</v>
      </c>
      <c r="AC77" t="str">
        <f t="shared" si="1"/>
        <v>ok</v>
      </c>
    </row>
    <row r="78" spans="1:29" x14ac:dyDescent="0.25">
      <c r="A78" s="1">
        <v>361</v>
      </c>
      <c r="B78" s="3">
        <v>4067</v>
      </c>
      <c r="C78" s="3">
        <v>2059</v>
      </c>
      <c r="D78" s="3">
        <v>2003</v>
      </c>
      <c r="E78" s="3">
        <v>4191</v>
      </c>
      <c r="F78" s="3">
        <v>2762</v>
      </c>
      <c r="G78" s="3">
        <v>2762</v>
      </c>
      <c r="H78" s="3">
        <v>4191</v>
      </c>
      <c r="I78" s="3">
        <v>2636</v>
      </c>
      <c r="J78" s="3">
        <v>2636</v>
      </c>
      <c r="K78" s="3">
        <v>4796</v>
      </c>
      <c r="L78" s="3">
        <v>4796</v>
      </c>
      <c r="M78" s="3">
        <v>0</v>
      </c>
      <c r="N78" s="3">
        <v>36899</v>
      </c>
      <c r="O78" s="1">
        <v>361</v>
      </c>
      <c r="P78" s="3">
        <v>4067</v>
      </c>
      <c r="Q78" s="3">
        <v>2059</v>
      </c>
      <c r="R78" s="3">
        <v>2003</v>
      </c>
      <c r="S78" s="3">
        <v>4191</v>
      </c>
      <c r="T78" s="3">
        <v>2762</v>
      </c>
      <c r="U78" s="3">
        <v>2762</v>
      </c>
      <c r="V78" s="3">
        <v>4191</v>
      </c>
      <c r="W78" s="3">
        <v>2636</v>
      </c>
      <c r="X78" s="3">
        <v>2636</v>
      </c>
      <c r="Y78" s="3">
        <v>4796</v>
      </c>
      <c r="Z78" s="3">
        <v>4796</v>
      </c>
      <c r="AA78" s="3">
        <v>0</v>
      </c>
      <c r="AB78" s="3">
        <v>36899</v>
      </c>
      <c r="AC78" t="str">
        <f t="shared" si="1"/>
        <v>ok</v>
      </c>
    </row>
    <row r="79" spans="1:29" x14ac:dyDescent="0.25">
      <c r="A79" s="1">
        <v>363</v>
      </c>
      <c r="B79" s="3">
        <v>2687</v>
      </c>
      <c r="C79" s="3">
        <v>1355</v>
      </c>
      <c r="D79" s="3">
        <v>1319</v>
      </c>
      <c r="E79" s="3">
        <v>2758</v>
      </c>
      <c r="F79" s="3">
        <v>1817</v>
      </c>
      <c r="G79" s="3">
        <v>1817</v>
      </c>
      <c r="H79" s="3">
        <v>2758</v>
      </c>
      <c r="I79" s="3">
        <v>1736</v>
      </c>
      <c r="J79" s="3">
        <v>1736</v>
      </c>
      <c r="K79" s="3">
        <v>3156</v>
      </c>
      <c r="L79" s="3">
        <v>3156</v>
      </c>
      <c r="M79" s="3">
        <v>0</v>
      </c>
      <c r="N79" s="3">
        <v>24295</v>
      </c>
      <c r="O79" s="1">
        <v>363</v>
      </c>
      <c r="P79" s="3">
        <v>2687</v>
      </c>
      <c r="Q79" s="3">
        <v>1355</v>
      </c>
      <c r="R79" s="3">
        <v>1319</v>
      </c>
      <c r="S79" s="3">
        <v>2758</v>
      </c>
      <c r="T79" s="3">
        <v>1817</v>
      </c>
      <c r="U79" s="3">
        <v>1817</v>
      </c>
      <c r="V79" s="3">
        <v>2758</v>
      </c>
      <c r="W79" s="3">
        <v>1736</v>
      </c>
      <c r="X79" s="3">
        <v>1736</v>
      </c>
      <c r="Y79" s="3">
        <v>3156</v>
      </c>
      <c r="Z79" s="3">
        <v>3156</v>
      </c>
      <c r="AA79" s="3">
        <v>0</v>
      </c>
      <c r="AB79" s="3">
        <v>24295</v>
      </c>
      <c r="AC79" t="str">
        <f t="shared" si="1"/>
        <v>ok</v>
      </c>
    </row>
    <row r="80" spans="1:29" x14ac:dyDescent="0.25">
      <c r="A80" s="1">
        <v>369</v>
      </c>
      <c r="B80" s="3">
        <v>5164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5164</v>
      </c>
      <c r="O80" s="1">
        <v>369</v>
      </c>
      <c r="P80" s="3">
        <v>5164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5164</v>
      </c>
      <c r="AC80" t="str">
        <f t="shared" si="1"/>
        <v>ok</v>
      </c>
    </row>
    <row r="81" spans="1:29" x14ac:dyDescent="0.25">
      <c r="A81" s="1">
        <v>371</v>
      </c>
      <c r="B81" s="3">
        <v>15514</v>
      </c>
      <c r="C81" s="3">
        <v>7947</v>
      </c>
      <c r="D81" s="3">
        <v>7732</v>
      </c>
      <c r="E81" s="3">
        <v>16164</v>
      </c>
      <c r="F81" s="3">
        <v>10655</v>
      </c>
      <c r="G81" s="3">
        <v>10655</v>
      </c>
      <c r="H81" s="3">
        <v>16164</v>
      </c>
      <c r="I81" s="3">
        <v>10172</v>
      </c>
      <c r="J81" s="3">
        <v>10172</v>
      </c>
      <c r="K81" s="3">
        <v>18491</v>
      </c>
      <c r="L81" s="3">
        <v>18491</v>
      </c>
      <c r="M81" s="3">
        <v>0</v>
      </c>
      <c r="N81" s="3">
        <v>142157</v>
      </c>
      <c r="O81" s="1">
        <v>371</v>
      </c>
      <c r="P81" s="3">
        <v>15514</v>
      </c>
      <c r="Q81" s="3">
        <v>7947</v>
      </c>
      <c r="R81" s="3">
        <v>7732</v>
      </c>
      <c r="S81" s="3">
        <v>16164</v>
      </c>
      <c r="T81" s="3">
        <v>10655</v>
      </c>
      <c r="U81" s="3">
        <v>10655</v>
      </c>
      <c r="V81" s="3">
        <v>16164</v>
      </c>
      <c r="W81" s="3">
        <v>10172</v>
      </c>
      <c r="X81" s="3">
        <v>10172</v>
      </c>
      <c r="Y81" s="3">
        <v>18491</v>
      </c>
      <c r="Z81" s="3">
        <v>18491</v>
      </c>
      <c r="AA81" s="3">
        <v>0</v>
      </c>
      <c r="AB81" s="3">
        <v>142157</v>
      </c>
      <c r="AC81" t="str">
        <f t="shared" si="1"/>
        <v>ok</v>
      </c>
    </row>
    <row r="82" spans="1:29" x14ac:dyDescent="0.25">
      <c r="A82" s="1">
        <v>372</v>
      </c>
      <c r="B82" s="3">
        <v>9034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9034</v>
      </c>
      <c r="O82" s="1">
        <v>372</v>
      </c>
      <c r="P82" s="3">
        <v>9034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9034</v>
      </c>
      <c r="AC82" t="str">
        <f t="shared" si="1"/>
        <v>ok</v>
      </c>
    </row>
    <row r="83" spans="1:29" x14ac:dyDescent="0.25">
      <c r="A83" s="1">
        <v>375</v>
      </c>
      <c r="B83" s="3">
        <v>15958</v>
      </c>
      <c r="C83" s="3">
        <v>8150</v>
      </c>
      <c r="D83" s="3">
        <v>7931</v>
      </c>
      <c r="E83" s="3">
        <v>16575</v>
      </c>
      <c r="F83" s="3">
        <v>10927</v>
      </c>
      <c r="G83" s="3">
        <v>10927</v>
      </c>
      <c r="H83" s="3">
        <v>16575</v>
      </c>
      <c r="I83" s="3">
        <v>10431</v>
      </c>
      <c r="J83" s="3">
        <v>10431</v>
      </c>
      <c r="K83" s="3">
        <v>18959</v>
      </c>
      <c r="L83" s="3">
        <v>18959</v>
      </c>
      <c r="M83" s="3">
        <v>0</v>
      </c>
      <c r="N83" s="3">
        <v>145823</v>
      </c>
      <c r="O83" s="1">
        <v>375</v>
      </c>
      <c r="P83" s="3">
        <v>15958</v>
      </c>
      <c r="Q83" s="3">
        <v>8150</v>
      </c>
      <c r="R83" s="3">
        <v>7931</v>
      </c>
      <c r="S83" s="3">
        <v>16575</v>
      </c>
      <c r="T83" s="3">
        <v>10927</v>
      </c>
      <c r="U83" s="3">
        <v>10927</v>
      </c>
      <c r="V83" s="3">
        <v>16575</v>
      </c>
      <c r="W83" s="3">
        <v>10431</v>
      </c>
      <c r="X83" s="3">
        <v>10431</v>
      </c>
      <c r="Y83" s="3">
        <v>18959</v>
      </c>
      <c r="Z83" s="3">
        <v>18959</v>
      </c>
      <c r="AA83" s="3">
        <v>0</v>
      </c>
      <c r="AB83" s="3">
        <v>145823</v>
      </c>
      <c r="AC83" t="str">
        <f t="shared" si="1"/>
        <v>ok</v>
      </c>
    </row>
    <row r="84" spans="1:29" x14ac:dyDescent="0.25">
      <c r="A84" s="1">
        <v>378</v>
      </c>
      <c r="B84" s="3">
        <v>23315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23315</v>
      </c>
      <c r="O84" s="1">
        <v>378</v>
      </c>
      <c r="P84" s="3">
        <v>23315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23315</v>
      </c>
      <c r="AC84" t="str">
        <f t="shared" si="1"/>
        <v>ok</v>
      </c>
    </row>
    <row r="85" spans="1:29" x14ac:dyDescent="0.25">
      <c r="A85" s="1">
        <v>379</v>
      </c>
      <c r="B85" s="3">
        <v>7634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7634</v>
      </c>
      <c r="O85" s="1">
        <v>379</v>
      </c>
      <c r="P85" s="3">
        <v>7634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7634</v>
      </c>
      <c r="AC85" t="str">
        <f t="shared" si="1"/>
        <v>ok</v>
      </c>
    </row>
    <row r="86" spans="1:29" x14ac:dyDescent="0.25">
      <c r="A86" s="1">
        <v>381</v>
      </c>
      <c r="B86" s="3">
        <v>58193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58193</v>
      </c>
      <c r="O86" s="1">
        <v>381</v>
      </c>
      <c r="P86" s="3">
        <v>58193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58193</v>
      </c>
      <c r="AC86" t="str">
        <f t="shared" si="1"/>
        <v>ok</v>
      </c>
    </row>
    <row r="87" spans="1:29" x14ac:dyDescent="0.25">
      <c r="A87" s="1">
        <v>383</v>
      </c>
      <c r="B87" s="3">
        <v>108883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108883</v>
      </c>
      <c r="O87" s="1">
        <v>383</v>
      </c>
      <c r="P87" s="3">
        <v>108883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108883</v>
      </c>
      <c r="AC87" t="str">
        <f t="shared" si="1"/>
        <v>ok</v>
      </c>
    </row>
    <row r="88" spans="1:29" x14ac:dyDescent="0.25">
      <c r="A88" s="1">
        <v>391</v>
      </c>
      <c r="B88" s="3">
        <v>2487</v>
      </c>
      <c r="C88" s="3">
        <v>1241</v>
      </c>
      <c r="D88" s="3">
        <v>1207</v>
      </c>
      <c r="E88" s="3">
        <v>2529</v>
      </c>
      <c r="F88" s="3">
        <v>1666</v>
      </c>
      <c r="G88" s="3">
        <v>1666</v>
      </c>
      <c r="H88" s="3">
        <v>2529</v>
      </c>
      <c r="I88" s="3">
        <v>1590</v>
      </c>
      <c r="J88" s="3">
        <v>1590</v>
      </c>
      <c r="K88" s="3">
        <v>2894</v>
      </c>
      <c r="L88" s="3">
        <v>2894</v>
      </c>
      <c r="M88" s="3">
        <v>0</v>
      </c>
      <c r="N88" s="3">
        <v>22293</v>
      </c>
      <c r="O88" s="1">
        <v>391</v>
      </c>
      <c r="P88" s="3">
        <v>2487</v>
      </c>
      <c r="Q88" s="3">
        <v>1241</v>
      </c>
      <c r="R88" s="3">
        <v>1207</v>
      </c>
      <c r="S88" s="3">
        <v>2529</v>
      </c>
      <c r="T88" s="3">
        <v>1666</v>
      </c>
      <c r="U88" s="3">
        <v>1666</v>
      </c>
      <c r="V88" s="3">
        <v>2529</v>
      </c>
      <c r="W88" s="3">
        <v>1590</v>
      </c>
      <c r="X88" s="3">
        <v>1590</v>
      </c>
      <c r="Y88" s="3">
        <v>2894</v>
      </c>
      <c r="Z88" s="3">
        <v>2894</v>
      </c>
      <c r="AA88" s="3">
        <v>0</v>
      </c>
      <c r="AB88" s="3">
        <v>22293</v>
      </c>
      <c r="AC88" t="str">
        <f t="shared" si="1"/>
        <v>ok</v>
      </c>
    </row>
    <row r="90" spans="1:29" x14ac:dyDescent="0.25">
      <c r="A90" s="4" t="s">
        <v>9</v>
      </c>
      <c r="B90">
        <f>SUM(B1:B12,B14:B15)</f>
        <v>16865818</v>
      </c>
      <c r="C90">
        <f t="shared" ref="C90:N90" si="2">SUM(C1:C12,C14:C15)</f>
        <v>8649137</v>
      </c>
      <c r="D90">
        <f t="shared" si="2"/>
        <v>8415376</v>
      </c>
      <c r="E90">
        <f t="shared" si="2"/>
        <v>17586709</v>
      </c>
      <c r="F90">
        <f t="shared" si="2"/>
        <v>11595633</v>
      </c>
      <c r="G90">
        <f t="shared" si="2"/>
        <v>11595633</v>
      </c>
      <c r="H90">
        <f t="shared" si="2"/>
        <v>17586709</v>
      </c>
      <c r="I90">
        <f t="shared" si="2"/>
        <v>11068557</v>
      </c>
      <c r="J90">
        <f t="shared" si="2"/>
        <v>11068557</v>
      </c>
      <c r="K90">
        <f t="shared" si="2"/>
        <v>20118928</v>
      </c>
      <c r="L90">
        <f t="shared" si="2"/>
        <v>20118942</v>
      </c>
      <c r="M90">
        <f t="shared" si="2"/>
        <v>0</v>
      </c>
      <c r="N90">
        <f t="shared" si="2"/>
        <v>154669999</v>
      </c>
      <c r="P90">
        <f>SUM(P1:P15)</f>
        <v>16865818</v>
      </c>
      <c r="Q90">
        <f t="shared" ref="Q90:AB90" si="3">SUM(Q1:Q15)</f>
        <v>8649137</v>
      </c>
      <c r="R90">
        <f t="shared" si="3"/>
        <v>8415376</v>
      </c>
      <c r="S90">
        <f t="shared" si="3"/>
        <v>17586709</v>
      </c>
      <c r="T90">
        <f t="shared" si="3"/>
        <v>11595633</v>
      </c>
      <c r="U90">
        <f t="shared" si="3"/>
        <v>11595633</v>
      </c>
      <c r="V90">
        <f t="shared" si="3"/>
        <v>17586709</v>
      </c>
      <c r="W90">
        <f t="shared" si="3"/>
        <v>11068557</v>
      </c>
      <c r="X90">
        <f t="shared" si="3"/>
        <v>11068557</v>
      </c>
      <c r="Y90">
        <f t="shared" si="3"/>
        <v>20118928</v>
      </c>
      <c r="Z90">
        <f t="shared" si="3"/>
        <v>20118942</v>
      </c>
      <c r="AA90">
        <f t="shared" si="3"/>
        <v>0</v>
      </c>
      <c r="AB90">
        <f t="shared" si="3"/>
        <v>154669999</v>
      </c>
    </row>
    <row r="91" spans="1:29" x14ac:dyDescent="0.25">
      <c r="A91" s="4" t="s">
        <v>10</v>
      </c>
      <c r="B91">
        <f>SUM(B16:B52)</f>
        <v>717858.82000000007</v>
      </c>
      <c r="C91">
        <f t="shared" ref="C91:N91" si="4">SUM(C16:C52)</f>
        <v>368725.82</v>
      </c>
      <c r="D91">
        <f t="shared" si="4"/>
        <v>358762.82</v>
      </c>
      <c r="E91">
        <f t="shared" si="4"/>
        <v>749648.32000000007</v>
      </c>
      <c r="F91">
        <f t="shared" si="4"/>
        <v>494306.82</v>
      </c>
      <c r="G91">
        <f t="shared" si="4"/>
        <v>494306.82</v>
      </c>
      <c r="H91">
        <f t="shared" si="4"/>
        <v>749648.32000000007</v>
      </c>
      <c r="I91">
        <f t="shared" si="4"/>
        <v>471842.32</v>
      </c>
      <c r="J91">
        <f t="shared" si="4"/>
        <v>471842.32</v>
      </c>
      <c r="K91">
        <f t="shared" si="4"/>
        <v>879190.82000000007</v>
      </c>
      <c r="L91">
        <f t="shared" si="4"/>
        <v>879191.8</v>
      </c>
      <c r="M91">
        <f t="shared" si="4"/>
        <v>0</v>
      </c>
      <c r="N91">
        <f t="shared" si="4"/>
        <v>6635325</v>
      </c>
      <c r="P91">
        <f>SUM(P16:P52)</f>
        <v>717858.82000000007</v>
      </c>
      <c r="Q91">
        <f t="shared" ref="Q91:AB91" si="5">SUM(Q16:Q52)</f>
        <v>368725.82</v>
      </c>
      <c r="R91">
        <f t="shared" si="5"/>
        <v>358762.82</v>
      </c>
      <c r="S91">
        <f t="shared" si="5"/>
        <v>749648.32000000007</v>
      </c>
      <c r="T91">
        <f t="shared" si="5"/>
        <v>494306.82</v>
      </c>
      <c r="U91">
        <f t="shared" si="5"/>
        <v>494306.82</v>
      </c>
      <c r="V91">
        <f t="shared" si="5"/>
        <v>749648.32000000007</v>
      </c>
      <c r="W91">
        <f t="shared" si="5"/>
        <v>471842.32</v>
      </c>
      <c r="X91">
        <f t="shared" si="5"/>
        <v>471842.32</v>
      </c>
      <c r="Y91">
        <f t="shared" si="5"/>
        <v>879190.82000000007</v>
      </c>
      <c r="Z91">
        <f t="shared" si="5"/>
        <v>879191.8</v>
      </c>
      <c r="AA91">
        <f t="shared" si="5"/>
        <v>0</v>
      </c>
      <c r="AB91">
        <f t="shared" si="5"/>
        <v>6635325</v>
      </c>
    </row>
    <row r="92" spans="1:29" x14ac:dyDescent="0.25">
      <c r="A92" s="4" t="s">
        <v>11</v>
      </c>
      <c r="B92">
        <f>SUM(B53:B88)</f>
        <v>718827</v>
      </c>
      <c r="C92">
        <f t="shared" ref="C92:N92" si="6">SUM(C53:C88)</f>
        <v>368629</v>
      </c>
      <c r="D92">
        <f t="shared" si="6"/>
        <v>358666</v>
      </c>
      <c r="E92">
        <f t="shared" si="6"/>
        <v>749551.5</v>
      </c>
      <c r="F92">
        <f t="shared" si="6"/>
        <v>494210</v>
      </c>
      <c r="G92">
        <f t="shared" si="6"/>
        <v>494210</v>
      </c>
      <c r="H92">
        <f t="shared" si="6"/>
        <v>749551.5</v>
      </c>
      <c r="I92">
        <f t="shared" si="6"/>
        <v>471745.5</v>
      </c>
      <c r="J92">
        <f t="shared" si="6"/>
        <v>471745.5</v>
      </c>
      <c r="K92">
        <f t="shared" si="6"/>
        <v>879094</v>
      </c>
      <c r="L92">
        <f t="shared" si="6"/>
        <v>879095</v>
      </c>
      <c r="M92">
        <f t="shared" si="6"/>
        <v>0</v>
      </c>
      <c r="N92">
        <f t="shared" si="6"/>
        <v>6635325</v>
      </c>
      <c r="P92">
        <f>SUM(P53:P88)</f>
        <v>718827</v>
      </c>
      <c r="Q92">
        <f t="shared" ref="Q92:AB92" si="7">SUM(Q53:Q88)</f>
        <v>368629</v>
      </c>
      <c r="R92">
        <f t="shared" si="7"/>
        <v>358666</v>
      </c>
      <c r="S92">
        <f t="shared" si="7"/>
        <v>749551.5</v>
      </c>
      <c r="T92">
        <f t="shared" si="7"/>
        <v>494210</v>
      </c>
      <c r="U92">
        <f t="shared" si="7"/>
        <v>494210</v>
      </c>
      <c r="V92">
        <f t="shared" si="7"/>
        <v>749551.5</v>
      </c>
      <c r="W92">
        <f t="shared" si="7"/>
        <v>471745.5</v>
      </c>
      <c r="X92">
        <f t="shared" si="7"/>
        <v>471745.5</v>
      </c>
      <c r="Y92">
        <f t="shared" si="7"/>
        <v>879094</v>
      </c>
      <c r="Z92">
        <f t="shared" si="7"/>
        <v>879095</v>
      </c>
      <c r="AA92">
        <f t="shared" si="7"/>
        <v>0</v>
      </c>
      <c r="AB92">
        <f t="shared" si="7"/>
        <v>6635325</v>
      </c>
    </row>
    <row r="93" spans="1:29" x14ac:dyDescent="0.25">
      <c r="B93">
        <f>SUM(B90:B92)</f>
        <v>18302503.82</v>
      </c>
      <c r="C93">
        <f t="shared" ref="C93:N93" si="8">SUM(C90:C92)</f>
        <v>9386491.8200000003</v>
      </c>
      <c r="D93">
        <f t="shared" si="8"/>
        <v>9132804.8200000003</v>
      </c>
      <c r="E93">
        <f t="shared" si="8"/>
        <v>19085908.82</v>
      </c>
      <c r="F93">
        <f t="shared" si="8"/>
        <v>12584149.82</v>
      </c>
      <c r="G93">
        <f t="shared" si="8"/>
        <v>12584149.82</v>
      </c>
      <c r="H93">
        <f t="shared" si="8"/>
        <v>19085908.82</v>
      </c>
      <c r="I93">
        <f t="shared" si="8"/>
        <v>12012144.82</v>
      </c>
      <c r="J93">
        <f t="shared" si="8"/>
        <v>12012144.82</v>
      </c>
      <c r="K93">
        <f t="shared" si="8"/>
        <v>21877212.82</v>
      </c>
      <c r="L93">
        <f t="shared" si="8"/>
        <v>21877228.800000001</v>
      </c>
      <c r="M93">
        <f t="shared" si="8"/>
        <v>0</v>
      </c>
      <c r="N93">
        <f t="shared" si="8"/>
        <v>167940649</v>
      </c>
    </row>
    <row r="95" spans="1:29" x14ac:dyDescent="0.25">
      <c r="A95" s="4" t="s">
        <v>9</v>
      </c>
      <c r="B95">
        <f>P90</f>
        <v>16865818</v>
      </c>
      <c r="C95">
        <f t="shared" ref="C95:N95" si="9">Q90</f>
        <v>8649137</v>
      </c>
      <c r="D95">
        <f t="shared" si="9"/>
        <v>8415376</v>
      </c>
      <c r="E95">
        <f t="shared" si="9"/>
        <v>17586709</v>
      </c>
      <c r="F95">
        <f t="shared" si="9"/>
        <v>11595633</v>
      </c>
      <c r="G95">
        <f t="shared" si="9"/>
        <v>11595633</v>
      </c>
      <c r="H95">
        <f t="shared" si="9"/>
        <v>17586709</v>
      </c>
      <c r="I95">
        <f t="shared" si="9"/>
        <v>11068557</v>
      </c>
      <c r="J95">
        <f t="shared" si="9"/>
        <v>11068557</v>
      </c>
      <c r="K95">
        <f t="shared" si="9"/>
        <v>20118928</v>
      </c>
      <c r="L95">
        <f t="shared" si="9"/>
        <v>20118942</v>
      </c>
      <c r="M95">
        <f t="shared" si="9"/>
        <v>0</v>
      </c>
      <c r="N95">
        <f t="shared" si="9"/>
        <v>154669999</v>
      </c>
    </row>
    <row r="96" spans="1:29" x14ac:dyDescent="0.25">
      <c r="A96" s="4" t="s">
        <v>10</v>
      </c>
      <c r="B96">
        <f>P91</f>
        <v>717858.82000000007</v>
      </c>
      <c r="C96">
        <f t="shared" ref="C96:N96" si="10">Q91</f>
        <v>368725.82</v>
      </c>
      <c r="D96">
        <f t="shared" si="10"/>
        <v>358762.82</v>
      </c>
      <c r="E96">
        <f t="shared" si="10"/>
        <v>749648.32000000007</v>
      </c>
      <c r="F96">
        <f t="shared" si="10"/>
        <v>494306.82</v>
      </c>
      <c r="G96">
        <f t="shared" si="10"/>
        <v>494306.82</v>
      </c>
      <c r="H96">
        <f t="shared" si="10"/>
        <v>749648.32000000007</v>
      </c>
      <c r="I96">
        <f t="shared" si="10"/>
        <v>471842.32</v>
      </c>
      <c r="J96">
        <f t="shared" si="10"/>
        <v>471842.32</v>
      </c>
      <c r="K96">
        <f t="shared" si="10"/>
        <v>879190.82000000007</v>
      </c>
      <c r="L96">
        <f t="shared" si="10"/>
        <v>879191.8</v>
      </c>
      <c r="M96">
        <f t="shared" si="10"/>
        <v>0</v>
      </c>
      <c r="N96">
        <f t="shared" si="10"/>
        <v>6635325</v>
      </c>
    </row>
    <row r="97" spans="1:14" x14ac:dyDescent="0.25">
      <c r="A97" s="4" t="s">
        <v>11</v>
      </c>
      <c r="B97">
        <f>P92</f>
        <v>718827</v>
      </c>
      <c r="C97">
        <f t="shared" ref="C97:N97" si="11">Q92</f>
        <v>368629</v>
      </c>
      <c r="D97">
        <f t="shared" si="11"/>
        <v>358666</v>
      </c>
      <c r="E97">
        <f t="shared" si="11"/>
        <v>749551.5</v>
      </c>
      <c r="F97">
        <f t="shared" si="11"/>
        <v>494210</v>
      </c>
      <c r="G97">
        <f t="shared" si="11"/>
        <v>494210</v>
      </c>
      <c r="H97">
        <f t="shared" si="11"/>
        <v>749551.5</v>
      </c>
      <c r="I97">
        <f t="shared" si="11"/>
        <v>471745.5</v>
      </c>
      <c r="J97">
        <f t="shared" si="11"/>
        <v>471745.5</v>
      </c>
      <c r="K97">
        <f t="shared" si="11"/>
        <v>879094</v>
      </c>
      <c r="L97">
        <f t="shared" si="11"/>
        <v>879095</v>
      </c>
      <c r="M97">
        <f t="shared" si="11"/>
        <v>0</v>
      </c>
      <c r="N97">
        <f t="shared" si="11"/>
        <v>6635325</v>
      </c>
    </row>
    <row r="98" spans="1:14" x14ac:dyDescent="0.25">
      <c r="B98">
        <f>SUM(B95:B97)</f>
        <v>18302503.82</v>
      </c>
      <c r="C98">
        <f t="shared" ref="C98:N98" si="12">SUM(C95:C97)</f>
        <v>9386491.8200000003</v>
      </c>
      <c r="D98">
        <f t="shared" si="12"/>
        <v>9132804.8200000003</v>
      </c>
      <c r="E98">
        <f t="shared" si="12"/>
        <v>19085908.82</v>
      </c>
      <c r="F98">
        <f t="shared" si="12"/>
        <v>12584149.82</v>
      </c>
      <c r="G98">
        <f t="shared" si="12"/>
        <v>12584149.82</v>
      </c>
      <c r="H98">
        <f t="shared" si="12"/>
        <v>19085908.82</v>
      </c>
      <c r="I98">
        <f t="shared" si="12"/>
        <v>12012144.82</v>
      </c>
      <c r="J98">
        <f t="shared" si="12"/>
        <v>12012144.82</v>
      </c>
      <c r="K98">
        <f t="shared" si="12"/>
        <v>21877212.82</v>
      </c>
      <c r="L98">
        <f t="shared" si="12"/>
        <v>21877228.800000001</v>
      </c>
      <c r="M98">
        <f t="shared" si="12"/>
        <v>0</v>
      </c>
      <c r="N98">
        <f t="shared" si="12"/>
        <v>167940649</v>
      </c>
    </row>
    <row r="99" spans="1:14" x14ac:dyDescent="0.25">
      <c r="B99">
        <f>B98-B93</f>
        <v>0</v>
      </c>
      <c r="C99">
        <f t="shared" ref="C99:N99" si="13">C98-C93</f>
        <v>0</v>
      </c>
      <c r="D99">
        <f t="shared" si="13"/>
        <v>0</v>
      </c>
      <c r="E99">
        <f t="shared" si="13"/>
        <v>0</v>
      </c>
      <c r="F99">
        <f t="shared" si="13"/>
        <v>0</v>
      </c>
      <c r="G99">
        <f t="shared" si="13"/>
        <v>0</v>
      </c>
      <c r="H99">
        <f t="shared" si="13"/>
        <v>0</v>
      </c>
      <c r="I99">
        <f t="shared" si="13"/>
        <v>0</v>
      </c>
      <c r="J99">
        <f t="shared" si="13"/>
        <v>0</v>
      </c>
      <c r="K99">
        <f t="shared" si="13"/>
        <v>0</v>
      </c>
      <c r="L99">
        <f t="shared" si="13"/>
        <v>0</v>
      </c>
      <c r="M99">
        <f t="shared" si="13"/>
        <v>0</v>
      </c>
      <c r="N99">
        <f t="shared" si="13"/>
        <v>0</v>
      </c>
    </row>
    <row r="101" spans="1:14" x14ac:dyDescent="0.25">
      <c r="A101" s="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G11" sqref="G11"/>
    </sheetView>
  </sheetViews>
  <sheetFormatPr baseColWidth="10" defaultRowHeight="15" x14ac:dyDescent="0.25"/>
  <cols>
    <col min="2" max="2" width="14.140625" bestFit="1" customWidth="1"/>
    <col min="3" max="4" width="13.140625" bestFit="1" customWidth="1"/>
    <col min="5" max="12" width="14.140625" bestFit="1" customWidth="1"/>
    <col min="13" max="13" width="11.5703125" bestFit="1" customWidth="1"/>
    <col min="14" max="14" width="15.140625" bestFit="1" customWidth="1"/>
  </cols>
  <sheetData>
    <row r="1" spans="1:14" x14ac:dyDescent="0.25">
      <c r="B1" s="6" t="s">
        <v>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x14ac:dyDescent="0.25">
      <c r="A2" t="s">
        <v>24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25</v>
      </c>
    </row>
    <row r="3" spans="1:14" x14ac:dyDescent="0.25">
      <c r="A3" t="s">
        <v>9</v>
      </c>
      <c r="B3" s="5">
        <v>16865818</v>
      </c>
      <c r="C3" s="5">
        <v>8649137</v>
      </c>
      <c r="D3" s="5">
        <v>8415376</v>
      </c>
      <c r="E3" s="5">
        <v>17586709</v>
      </c>
      <c r="F3" s="5">
        <v>11595633</v>
      </c>
      <c r="G3" s="5">
        <v>11595633</v>
      </c>
      <c r="H3" s="5">
        <v>17586709</v>
      </c>
      <c r="I3" s="5">
        <v>11068557</v>
      </c>
      <c r="J3" s="5">
        <v>11068557</v>
      </c>
      <c r="K3" s="5">
        <v>20118928</v>
      </c>
      <c r="L3" s="5">
        <v>20118942</v>
      </c>
      <c r="M3" s="5">
        <v>0</v>
      </c>
      <c r="N3" s="5">
        <v>154669999</v>
      </c>
    </row>
    <row r="4" spans="1:14" x14ac:dyDescent="0.25">
      <c r="A4" t="s">
        <v>10</v>
      </c>
      <c r="B4" s="5">
        <v>717858.82000000007</v>
      </c>
      <c r="C4" s="5">
        <v>368725.82</v>
      </c>
      <c r="D4" s="5">
        <v>358762.82</v>
      </c>
      <c r="E4" s="5">
        <v>749648.32000000007</v>
      </c>
      <c r="F4" s="5">
        <v>494306.82</v>
      </c>
      <c r="G4" s="5">
        <v>494306.82</v>
      </c>
      <c r="H4" s="5">
        <v>749648.32000000007</v>
      </c>
      <c r="I4" s="5">
        <v>471842.32</v>
      </c>
      <c r="J4" s="5">
        <v>471842.32</v>
      </c>
      <c r="K4" s="5">
        <v>879190.82000000007</v>
      </c>
      <c r="L4" s="5">
        <v>879191.8</v>
      </c>
      <c r="M4" s="5">
        <v>0</v>
      </c>
      <c r="N4" s="5">
        <v>6635325</v>
      </c>
    </row>
    <row r="5" spans="1:14" x14ac:dyDescent="0.25">
      <c r="A5" t="s">
        <v>11</v>
      </c>
      <c r="B5" s="5">
        <v>718827</v>
      </c>
      <c r="C5" s="5">
        <v>368629</v>
      </c>
      <c r="D5" s="5">
        <v>358666</v>
      </c>
      <c r="E5" s="5">
        <v>749551.5</v>
      </c>
      <c r="F5" s="5">
        <v>494210</v>
      </c>
      <c r="G5" s="5">
        <v>494210</v>
      </c>
      <c r="H5" s="5">
        <v>749551.5</v>
      </c>
      <c r="I5" s="5">
        <v>471745.5</v>
      </c>
      <c r="J5" s="5">
        <v>471745.5</v>
      </c>
      <c r="K5" s="5">
        <v>879094</v>
      </c>
      <c r="L5" s="5">
        <v>879095</v>
      </c>
      <c r="M5" s="5">
        <v>0</v>
      </c>
      <c r="N5" s="5">
        <v>6635325</v>
      </c>
    </row>
    <row r="6" spans="1:14" x14ac:dyDescent="0.25">
      <c r="A6" t="s">
        <v>25</v>
      </c>
      <c r="B6" s="5">
        <v>18302503.82</v>
      </c>
      <c r="C6" s="5">
        <v>9386491.8200000003</v>
      </c>
      <c r="D6" s="5">
        <v>9132804.8200000003</v>
      </c>
      <c r="E6" s="5">
        <v>19085908.82</v>
      </c>
      <c r="F6" s="5">
        <v>12584149.82</v>
      </c>
      <c r="G6" s="5">
        <v>12584149.82</v>
      </c>
      <c r="H6" s="5">
        <v>19085908.82</v>
      </c>
      <c r="I6" s="5">
        <v>12012144.82</v>
      </c>
      <c r="J6" s="5">
        <v>12012144.82</v>
      </c>
      <c r="K6" s="5">
        <v>21877212.82</v>
      </c>
      <c r="L6" s="5">
        <v>21877228.800000001</v>
      </c>
      <c r="M6" s="5">
        <v>0</v>
      </c>
      <c r="N6" s="5">
        <v>167940649</v>
      </c>
    </row>
  </sheetData>
  <mergeCells count="1">
    <mergeCell ref="B1:M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Alvarado</cp:lastModifiedBy>
  <dcterms:created xsi:type="dcterms:W3CDTF">2021-06-10T14:35:28Z</dcterms:created>
  <dcterms:modified xsi:type="dcterms:W3CDTF">2022-10-20T19:02:48Z</dcterms:modified>
</cp:coreProperties>
</file>